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tables/table1.xml" ContentType="application/vnd.openxmlformats-officedocument.spreadsheetml.table+xml"/>
  <Override PartName="/xl/printerSettings/printerSettings2.bin" ContentType="application/vnd.openxmlformats-officedocument.spreadsheetml.printerSettings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administrator/Documents/Bemol/Mansfield/2026/10 octubre/"/>
    </mc:Choice>
  </mc:AlternateContent>
  <xr:revisionPtr revIDLastSave="0" documentId="13_ncr:1_{64859185-2AD3-5045-9098-4DDB8AB851A1}" xr6:coauthVersionLast="47" xr6:coauthVersionMax="47" xr10:uidLastSave="{00000000-0000-0000-0000-000000000000}"/>
  <workbookProtection workbookAlgorithmName="SHA-512" workbookHashValue="eeQ1tjdb/qsYXluErD71gA9CsPwkGd5W4kCKry3sFDQays/Sw7DSYqfbbp7jVl/uFbSyNgnRH7GFp8tEqgHatw==" workbookSaltValue="YHd5BhRqx5Atm/vDFnFIpQ==" workbookSpinCount="100000" lockStructure="1"/>
  <bookViews>
    <workbookView xWindow="0" yWindow="500" windowWidth="33600" windowHeight="20500" xr2:uid="{80B5565F-5CDC-44BF-AE7E-E1A959B3AE1D}"/>
  </bookViews>
  <sheets>
    <sheet name="Bathware" sheetId="4" r:id="rId1"/>
    <sheet name="Sanitaryware" sheetId="1" r:id="rId2"/>
    <sheet name="Fittings" sheetId="3" r:id="rId3"/>
  </sheets>
  <definedNames>
    <definedName name="_xlnm._FilterDatabase" localSheetId="0" hidden="1">Bathware!$A$3:$S$451</definedName>
    <definedName name="_xlnm._FilterDatabase" localSheetId="2" hidden="1">Fittings!$A$3:$I$201</definedName>
    <definedName name="_xlnm._FilterDatabase" localSheetId="1" hidden="1">Sanitaryware!#REF!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5" i="3" l="1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14" i="3"/>
  <c r="I201" i="3" l="1"/>
  <c r="I131" i="3"/>
  <c r="I130" i="3"/>
  <c r="I22" i="3"/>
  <c r="I58" i="1"/>
  <c r="I107" i="1"/>
</calcChain>
</file>

<file path=xl/sharedStrings.xml><?xml version="1.0" encoding="utf-8"?>
<sst xmlns="http://schemas.openxmlformats.org/spreadsheetml/2006/main" count="8132" uniqueCount="2199">
  <si>
    <t xml:space="preserve">Bathware List Prices </t>
  </si>
  <si>
    <t>Category</t>
  </si>
  <si>
    <t>Sub Category</t>
  </si>
  <si>
    <t>Type of Product</t>
  </si>
  <si>
    <t>Product Group</t>
  </si>
  <si>
    <t>Model
Number</t>
  </si>
  <si>
    <t>Product</t>
  </si>
  <si>
    <t xml:space="preserve">2025
List Price </t>
  </si>
  <si>
    <t>Size</t>
  </si>
  <si>
    <t>Shape</t>
  </si>
  <si>
    <t>Drain</t>
  </si>
  <si>
    <t>Dimensions</t>
  </si>
  <si>
    <t>Water
Capacity
Minimum
(gal).</t>
  </si>
  <si>
    <t>Water
Capacity
Maximum
(gal).</t>
  </si>
  <si>
    <t>Ship
Weight
(lbs).</t>
  </si>
  <si>
    <t>Packaged
Dimensions</t>
  </si>
  <si>
    <t>Merged (Product + Category)</t>
  </si>
  <si>
    <t>TAA Compliant</t>
  </si>
  <si>
    <t>BAA Compliant</t>
  </si>
  <si>
    <t>Mansfield</t>
  </si>
  <si>
    <t>Shower Base</t>
  </si>
  <si>
    <t>6030 STLS LH</t>
  </si>
  <si>
    <t>60x30</t>
  </si>
  <si>
    <t>Rectangle</t>
  </si>
  <si>
    <t>Left</t>
  </si>
  <si>
    <t>59-3/4" x 30" x 2-3/4"</t>
  </si>
  <si>
    <t>n/a</t>
  </si>
  <si>
    <t>64" x 34" x6"</t>
  </si>
  <si>
    <t>6030 STLS LH Shower Base</t>
  </si>
  <si>
    <t>Non Aplicable</t>
  </si>
  <si>
    <t>YES</t>
  </si>
  <si>
    <t>6030 STLS RH</t>
  </si>
  <si>
    <t>Right</t>
  </si>
  <si>
    <t>6030 STLS RH Shower Base</t>
  </si>
  <si>
    <t>6032 STLS LH</t>
  </si>
  <si>
    <t>60x32</t>
  </si>
  <si>
    <t>6032 STLS LH Shower Base</t>
  </si>
  <si>
    <t>6032 STLS RH</t>
  </si>
  <si>
    <t>6032 STLS RH Shower Base</t>
  </si>
  <si>
    <t>4834 STLS</t>
  </si>
  <si>
    <t>48x34</t>
  </si>
  <si>
    <t>Center</t>
  </si>
  <si>
    <t>47-3/4" x 34" x 2-3/4"</t>
  </si>
  <si>
    <t>51" x 46" x 6"</t>
  </si>
  <si>
    <t>4834 STLS Shower Base</t>
  </si>
  <si>
    <t>4236 STLS</t>
  </si>
  <si>
    <t>42x36</t>
  </si>
  <si>
    <t>41-3/4" x 36" x 2-3/4"</t>
  </si>
  <si>
    <t>4236 STLS Shower Base</t>
  </si>
  <si>
    <t>3636 DT</t>
  </si>
  <si>
    <t>36x36</t>
  </si>
  <si>
    <t>Square</t>
  </si>
  <si>
    <t>35-3/4" x 36" x 3 3/4"</t>
  </si>
  <si>
    <t>3636 DT Shower Base</t>
  </si>
  <si>
    <t>3636 ST</t>
  </si>
  <si>
    <t>3636 ST Shower Base</t>
  </si>
  <si>
    <t>4242 DT</t>
  </si>
  <si>
    <t>42x42</t>
  </si>
  <si>
    <t>41-3/4" x 41-3/4" x 3-3/4"</t>
  </si>
  <si>
    <t>4242 DT Shower Base</t>
  </si>
  <si>
    <t>4242 ST</t>
  </si>
  <si>
    <t>4242 ST Shower Base</t>
  </si>
  <si>
    <t>Pro-fit</t>
  </si>
  <si>
    <t>Pro-Fit Bathtub</t>
  </si>
  <si>
    <t>Soaker</t>
  </si>
  <si>
    <t>3660 OV</t>
  </si>
  <si>
    <t>60x36</t>
  </si>
  <si>
    <t>Oval</t>
  </si>
  <si>
    <t>End</t>
  </si>
  <si>
    <t>60" x 36" x 21-1/4"</t>
  </si>
  <si>
    <t>65 1/2" x 42 1/4" x 25 1/4"</t>
  </si>
  <si>
    <t>3660 OV Pro-Fit Bathtub</t>
  </si>
  <si>
    <t>59-3/4" x 35-3/4" x 21-1/4"</t>
  </si>
  <si>
    <t>65 1/2" x 41 1/4" x 25 1/4"</t>
  </si>
  <si>
    <t>3660 Pro-Fit Bathtub</t>
  </si>
  <si>
    <t>3666 OV</t>
  </si>
  <si>
    <t>66x36</t>
  </si>
  <si>
    <t>66" x 36" x 20"</t>
  </si>
  <si>
    <t>71 1/2" x 41 1/4" x 24"</t>
  </si>
  <si>
    <t>3666 OV Pro-Fit Bathtub</t>
  </si>
  <si>
    <t>72x36</t>
  </si>
  <si>
    <t xml:space="preserve"> 71-1/2" x 35-1/2" x 20"</t>
  </si>
  <si>
    <t>77 1/2" x 42 1/4" x 24"</t>
  </si>
  <si>
    <t>3672 Pro-Fit Bathtub</t>
  </si>
  <si>
    <t>3672 OV</t>
  </si>
  <si>
    <t>72" x 36" x 20"</t>
  </si>
  <si>
    <t>77 1/2" x 47 1/4" x 24"</t>
  </si>
  <si>
    <t>3672 OV Pro-Fit Bathtub</t>
  </si>
  <si>
    <t>66" x 36" x 20-1/2"</t>
  </si>
  <si>
    <t>3666 Pro-Fit Bathtub</t>
  </si>
  <si>
    <t>60x42</t>
  </si>
  <si>
    <t>60" x 42" x 20-1/4"</t>
  </si>
  <si>
    <t>65 1/2" x 47 1/4" x 24"</t>
  </si>
  <si>
    <t>4260 Pro-Fit Bathtub</t>
  </si>
  <si>
    <t>4260 OV</t>
  </si>
  <si>
    <t>4260 OV Pro-Fit Bathtub</t>
  </si>
  <si>
    <t>72x42</t>
  </si>
  <si>
    <t>71-1/2" x 42" x 19-3/4"</t>
  </si>
  <si>
    <t>4272 Pro-Fit Bathtub</t>
  </si>
  <si>
    <t>6528C</t>
  </si>
  <si>
    <t>4268 OV CD</t>
  </si>
  <si>
    <t>68x42</t>
  </si>
  <si>
    <t>68" x 42" 19-3/4"</t>
  </si>
  <si>
    <t>74-1/2" x 47-1/4" x 24"</t>
  </si>
  <si>
    <t>4268 OV CD Pro-Fit Bathtub</t>
  </si>
  <si>
    <t>4268 OV ED</t>
  </si>
  <si>
    <t>68" x 42" x 20"</t>
  </si>
  <si>
    <t>73 1/2" x 47 1/4" x 24"</t>
  </si>
  <si>
    <t>4268 OV ED Pro-Fit Bathtub</t>
  </si>
  <si>
    <t>72x48</t>
  </si>
  <si>
    <t>71-1/2" x 47-5/8" x 22-1/2"</t>
  </si>
  <si>
    <t>77 1/2" x 53 1/4" x 26 1/2"</t>
  </si>
  <si>
    <t>4872 Pro-Fit Bathtub</t>
  </si>
  <si>
    <t>60x60</t>
  </si>
  <si>
    <t>Corner</t>
  </si>
  <si>
    <t>59-3/4" x 59-3/4" x 21-1/4"</t>
  </si>
  <si>
    <t>65 1/2" x 65 1/2" x 25 1/2"</t>
  </si>
  <si>
    <t>6060 Pro-Fit Bathtub</t>
  </si>
  <si>
    <t>6060 DL</t>
  </si>
  <si>
    <t>60" x 60" x 20"</t>
  </si>
  <si>
    <t>6060 DL Pro-Fit Bathtub</t>
  </si>
  <si>
    <t>59-3/4" x 32" x 19-1/4"</t>
  </si>
  <si>
    <t>65 1/2" x 37 1/2" x 23 1/2"</t>
  </si>
  <si>
    <t>3260 Pro-Fit Bathtub</t>
  </si>
  <si>
    <t>Pro-Fit Bathtub TFS</t>
  </si>
  <si>
    <t>TFS Soaker</t>
  </si>
  <si>
    <t>3060TFS RH NCA</t>
  </si>
  <si>
    <t>60" x 30" x 19-3/4"</t>
  </si>
  <si>
    <t>3060TFS RH NCA Pro-Fit Bathtub</t>
  </si>
  <si>
    <t>3060TFS LH NCA</t>
  </si>
  <si>
    <t>3060TFS LH NCA Pro-Fit Bathtub</t>
  </si>
  <si>
    <t>3660 TFS RH</t>
  </si>
  <si>
    <t>60" x 35-3/4" x 21-3/4"</t>
  </si>
  <si>
    <t>3660 TFS RH Pro-Fit Bathtub</t>
  </si>
  <si>
    <t>3660 TFS LH</t>
  </si>
  <si>
    <t>3660 TFS LH Pro-Fit Bathtub</t>
  </si>
  <si>
    <t>3672TFS RH</t>
  </si>
  <si>
    <t>72" x 36" x 21-1/2"</t>
  </si>
  <si>
    <t>77 1/2" x 41 1/4" x 24"</t>
  </si>
  <si>
    <t>3672TFS RH Pro-Fit Bathtub</t>
  </si>
  <si>
    <t>3672TFS LH</t>
  </si>
  <si>
    <t>3672TFS LH Pro-Fit Bathtub</t>
  </si>
  <si>
    <t>4260TFS LH</t>
  </si>
  <si>
    <t>59-3/4" x 42" x 21-1/4"</t>
  </si>
  <si>
    <t>4260TFS LH Pro-Fit Bathtub</t>
  </si>
  <si>
    <t>4260TFS RH</t>
  </si>
  <si>
    <t>4260TFS RH Pro-Fit Bathtub</t>
  </si>
  <si>
    <t>4272TFS LH</t>
  </si>
  <si>
    <t>71-3/4" x 42" x 21-1/2"</t>
  </si>
  <si>
    <t>47 1/4" x 77 1/2" x 24"</t>
  </si>
  <si>
    <t>4272TFS LH Pro-Fit Bathtub</t>
  </si>
  <si>
    <t>4272TFS RH</t>
  </si>
  <si>
    <t>4272TFS RH Pro-Fit Bathtub</t>
  </si>
  <si>
    <t>3260TFS LH NCA</t>
  </si>
  <si>
    <t>60" x 32" x 19 3/4"</t>
  </si>
  <si>
    <t>3260TFS LH NCA Pro-Fit Bathtub</t>
  </si>
  <si>
    <t>3260TFS RH NCA</t>
  </si>
  <si>
    <t>3260TFS RH NCA Pro-Fit Bathtub</t>
  </si>
  <si>
    <t>3260TFS LH</t>
  </si>
  <si>
    <t>59 3/4" x 31 3/4" x 20 1/2"</t>
  </si>
  <si>
    <t>3260TFS LH Pro-Fit Bathtub</t>
  </si>
  <si>
    <t>3260TFS RH</t>
  </si>
  <si>
    <t>3260TFS RH Pro-Fit Bathtub</t>
  </si>
  <si>
    <t>3266TFS LH BA</t>
  </si>
  <si>
    <t>66x32</t>
  </si>
  <si>
    <t>66" x 32" x 20"</t>
  </si>
  <si>
    <t>71-1/2" x 38-1/2" x 24"</t>
  </si>
  <si>
    <t>3266TFS LH BA Pro-Fit Bathtub</t>
  </si>
  <si>
    <t>3266TFS RH BA</t>
  </si>
  <si>
    <t>3266TFS RH BA Pro-Fit Bathtub</t>
  </si>
  <si>
    <t>3666TFS LH BA</t>
  </si>
  <si>
    <t>66" x 36" x 21-1/2"</t>
  </si>
  <si>
    <t>3666TFS LH BA Pro-Fit Bathtub</t>
  </si>
  <si>
    <t>3666TFS RH BA</t>
  </si>
  <si>
    <t>3666TFS RH BA Pro-Fit Bathtub</t>
  </si>
  <si>
    <t>3060TFS LH PS BA</t>
  </si>
  <si>
    <t>60" x 30" x 18-1/2"</t>
  </si>
  <si>
    <t>3060TFS LH PS BA Pro-Fit Bathtub</t>
  </si>
  <si>
    <t>3060TFS RH PS BA</t>
  </si>
  <si>
    <t>3060TFS RH PS BA Pro-Fit Bathtub</t>
  </si>
  <si>
    <t>3260TFS LH PS BA</t>
  </si>
  <si>
    <t>3260TFS LH PS BA Pro-Fit Bathtub</t>
  </si>
  <si>
    <t>3260TFS RH PS BA</t>
  </si>
  <si>
    <t>3260TFS RH PS BA Pro-Fit Bathtub</t>
  </si>
  <si>
    <t>3060TFS LH AFR PS BA</t>
  </si>
  <si>
    <t>60" x 30" x 20-1/2"</t>
  </si>
  <si>
    <t>3060TFS LH AFR PS BA Pro-Fit Bathtub</t>
  </si>
  <si>
    <t>3060TFS RH AFR PS BA</t>
  </si>
  <si>
    <t>3060TFS RH AFR PS BA Pro-Fit Bathtub</t>
  </si>
  <si>
    <t>3260TFS LH AFR PS BA</t>
  </si>
  <si>
    <t>3260TFS LH AFR PS BA Pro-Fit Bathtub</t>
  </si>
  <si>
    <t>3260TFS RH AFR PS BA</t>
  </si>
  <si>
    <t>3260TFS RH AFR PS BA Pro-Fit Bathtub</t>
  </si>
  <si>
    <t>Pro-Fit Bathtub TFS with access panel</t>
  </si>
  <si>
    <t>6606A</t>
  </si>
  <si>
    <t>3060TFS RH NCA with access panel</t>
  </si>
  <si>
    <t>3060TFS RH NCA with access panel Pro-Fit Bathtub with access panel</t>
  </si>
  <si>
    <t>6607A</t>
  </si>
  <si>
    <t>3060TFS LH NCA with access panel</t>
  </si>
  <si>
    <t>3060TFS LH NCA with access panel Pro-Fit Bathtub with access panel</t>
  </si>
  <si>
    <t>6618A</t>
  </si>
  <si>
    <t>3660TFS RH with access panel</t>
  </si>
  <si>
    <t>3660TFS RH with access panel Pro-Fit Bathtub with access panel</t>
  </si>
  <si>
    <t>6619A</t>
  </si>
  <si>
    <t>3660TFS LH with access panel</t>
  </si>
  <si>
    <t>3660TFS LH with access panel Pro-Fit Bathtub with access panel</t>
  </si>
  <si>
    <t>6622A</t>
  </si>
  <si>
    <t>3672TFS RH with access panel</t>
  </si>
  <si>
    <t>3672TFS RH with access panel Pro-Fit Bathtub with access panel</t>
  </si>
  <si>
    <t>6623A</t>
  </si>
  <si>
    <t>3672TFS LH with access panel</t>
  </si>
  <si>
    <t>3672TFS LH with access panel Pro-Fit Bathtub with access panel</t>
  </si>
  <si>
    <t>6624A</t>
  </si>
  <si>
    <t>4260TFS LH with access panel</t>
  </si>
  <si>
    <t>4260TFS LH with access panel Pro-Fit Bathtub with access panel</t>
  </si>
  <si>
    <t>6625A</t>
  </si>
  <si>
    <t>4260TFS RH with access panel</t>
  </si>
  <si>
    <t>4260TFS RH with access panel Pro-Fit Bathtub with access panel</t>
  </si>
  <si>
    <t>6628A</t>
  </si>
  <si>
    <t>4272TFS LH with access panel</t>
  </si>
  <si>
    <t>4272TFS LH with access panel Pro-Fit Bathtub with access panel</t>
  </si>
  <si>
    <t>6629A</t>
  </si>
  <si>
    <t>4272TFS RH with access panel</t>
  </si>
  <si>
    <t>4272TFS RH with access panel Pro-Fit Bathtub with access panel</t>
  </si>
  <si>
    <t>6651A</t>
  </si>
  <si>
    <t>3260TFS LH NCA with access panel</t>
  </si>
  <si>
    <t>60" x 32" x 19-3/4"</t>
  </si>
  <si>
    <t>3260TFS LH NCA with access panel Pro-Fit Bathtub with access panel</t>
  </si>
  <si>
    <t>6652A</t>
  </si>
  <si>
    <t>3260TFS RH NCA with access panel</t>
  </si>
  <si>
    <t>3260TFS RH NCA with access panel Pro-Fit Bathtub with access panel</t>
  </si>
  <si>
    <t>6653A</t>
  </si>
  <si>
    <t>3260TFS LH with access panel</t>
  </si>
  <si>
    <t>59-3/4" x 31-3/4" x 20-1/2"</t>
  </si>
  <si>
    <t>3260TFS LH with access panel Pro-Fit Bathtub with access panel</t>
  </si>
  <si>
    <t>6654A</t>
  </si>
  <si>
    <t>3260TFS RH with access panel</t>
  </si>
  <si>
    <t>3260TFS RH with access panel Pro-Fit Bathtub with access panel</t>
  </si>
  <si>
    <t>6656A</t>
  </si>
  <si>
    <t>3266TFS LH with access panel</t>
  </si>
  <si>
    <t>3266TFS LH with access panel Pro-Fit Bathtub with access panel</t>
  </si>
  <si>
    <t>6657A</t>
  </si>
  <si>
    <t>3266TFS RH with access panel</t>
  </si>
  <si>
    <t>3266TFS RH with access panel Pro-Fit Bathtub with access panel</t>
  </si>
  <si>
    <t>6658A</t>
  </si>
  <si>
    <t>3666TFS LH with access panel</t>
  </si>
  <si>
    <t>3666TFS LH with access panel Pro-Fit Bathtub with access panel</t>
  </si>
  <si>
    <t>6659A</t>
  </si>
  <si>
    <t>3666TFS RH with access panel</t>
  </si>
  <si>
    <t>3666TFS RH with access panel Pro-Fit Bathtub with access panel</t>
  </si>
  <si>
    <t>Pro-Fit Whirlpool</t>
  </si>
  <si>
    <t>Whirlpool</t>
  </si>
  <si>
    <t>60" x 36" x 21 1/4"</t>
  </si>
  <si>
    <t>3660 OV Pro-Fit Whirlpool</t>
  </si>
  <si>
    <t>3660 Pro-Fit Whirlpool</t>
  </si>
  <si>
    <t>3666 OV Pro-Fit Whirlpool</t>
  </si>
  <si>
    <t xml:space="preserve"> 71 1/2" x 35 1/2" x 20"</t>
  </si>
  <si>
    <t>3672 Pro-Fit Whirlpool</t>
  </si>
  <si>
    <t>3672 OV Pro-Fit Whirlpool</t>
  </si>
  <si>
    <t>3666 Pro-Fit Whirlpool</t>
  </si>
  <si>
    <t>60" x 42" x 20 1/4"</t>
  </si>
  <si>
    <t>4260 Pro-Fit Whirlpool</t>
  </si>
  <si>
    <t>4260 OV Pro-Fit Whirlpool</t>
  </si>
  <si>
    <t>71 1/2" x 42" x 19 3/4"</t>
  </si>
  <si>
    <t>4272 Pro-Fit Whirlpool</t>
  </si>
  <si>
    <t>4268 OV ED Pro-Fit Whirlpool</t>
  </si>
  <si>
    <t>71 1/2" x 47 5/8" x 22 1/2"</t>
  </si>
  <si>
    <t>4872 Pro-Fit Whirlpool</t>
  </si>
  <si>
    <t>59 3/4" x 59 3/4" x 21 1/4"</t>
  </si>
  <si>
    <t>6060 Pro-Fit Whirlpool</t>
  </si>
  <si>
    <t>6060 DL Pro-Fit Whirlpool</t>
  </si>
  <si>
    <t>59 3/4" x 32" x 19 1/4"</t>
  </si>
  <si>
    <t>3260 Pro-Fit Whirlpool</t>
  </si>
  <si>
    <t>Pro-Fit Whirlpool TFS</t>
  </si>
  <si>
    <t>TFS Whirlpool</t>
  </si>
  <si>
    <t>60" x 30" x 19 3/4"</t>
  </si>
  <si>
    <t>3060TFS RH NCA Pro-Fit Whirlpool</t>
  </si>
  <si>
    <t>3060TFS LH NCA Pro-Fit Whirlpool</t>
  </si>
  <si>
    <t>60" x 35 3/4" x 21-3/4"</t>
  </si>
  <si>
    <t>3660 TFS RH Pro-Fit Whirlpool</t>
  </si>
  <si>
    <t>3660 TFS LH Pro-Fit Whirlpool</t>
  </si>
  <si>
    <t>3672 TFS RH</t>
  </si>
  <si>
    <t>3672 TFS RH Pro-Fit Whirlpool</t>
  </si>
  <si>
    <t>3672 TFS LH</t>
  </si>
  <si>
    <t>3672 TFS LH Pro-Fit Whirlpool</t>
  </si>
  <si>
    <t>4260 TFS LH</t>
  </si>
  <si>
    <t>59 3/4" x 42" x 21 1/4"</t>
  </si>
  <si>
    <t>4260 TFS LH Pro-Fit Whirlpool</t>
  </si>
  <si>
    <t>4260 TFS RH</t>
  </si>
  <si>
    <t>4260 TFS RH Pro-Fit Whirlpool</t>
  </si>
  <si>
    <t>4272TFS LH Pro-Fit Whirlpool</t>
  </si>
  <si>
    <t>4272TFS RH Pro-Fit Whirlpool</t>
  </si>
  <si>
    <t>3260TFS LH NCA Pro-Fit Whirlpool</t>
  </si>
  <si>
    <t>3260TFS RH NCA Pro-Fit Whirlpool</t>
  </si>
  <si>
    <t>3260 TFS LH</t>
  </si>
  <si>
    <t>3260 TFS LH Pro-Fit Whirlpool</t>
  </si>
  <si>
    <t>3260 TFS RH</t>
  </si>
  <si>
    <t>3260 TFS RH Pro-Fit Whirlpool</t>
  </si>
  <si>
    <t>3266TFS LH WP</t>
  </si>
  <si>
    <t>3266TFS LH WP Pro-Fit Whirlpool</t>
  </si>
  <si>
    <t>3266TFS RH WP</t>
  </si>
  <si>
    <t>3266TFS RH WP Pro-Fit Whirlpool</t>
  </si>
  <si>
    <t>3666TFS LH WP</t>
  </si>
  <si>
    <t>3666TFS LH WP Pro-Fit Whirlpool</t>
  </si>
  <si>
    <t>3666TFS RH WP</t>
  </si>
  <si>
    <t>3666TFS RH WP Pro-Fit Whirlpool</t>
  </si>
  <si>
    <t>6028C</t>
  </si>
  <si>
    <t>68" x 42" x 19 3/4"</t>
  </si>
  <si>
    <t>74 1/2" x 47 1/4" x 24"</t>
  </si>
  <si>
    <t>4268 OV CD Pro-Fit Whirlpool</t>
  </si>
  <si>
    <t>Pro-Fit Whirlpool TFS with access panel</t>
  </si>
  <si>
    <t>6106A</t>
  </si>
  <si>
    <t>3060TFS RH NCA with access panel Pro-Fit Whirlpool with access panel</t>
  </si>
  <si>
    <t>6107A</t>
  </si>
  <si>
    <t>3060TFS LH NCA with access panel Pro-Fit Whirlpool with access panel</t>
  </si>
  <si>
    <t>6118A</t>
  </si>
  <si>
    <t>3660 TFS RH with access panel</t>
  </si>
  <si>
    <t>3660 TFS RH with access panel Pro-Fit Whirlpool with access panel</t>
  </si>
  <si>
    <t>6119A</t>
  </si>
  <si>
    <t>3660 TFS LH with access panel</t>
  </si>
  <si>
    <t>3660 TFS LH with access panel Pro-Fit Whirlpool with access panel</t>
  </si>
  <si>
    <t>6122A</t>
  </si>
  <si>
    <t>3672 TFS RH with access panel</t>
  </si>
  <si>
    <t>3672 TFS RH with access panel Pro-Fit Whirlpool with access panel</t>
  </si>
  <si>
    <t>6123A</t>
  </si>
  <si>
    <t>3672 TFS LH with access panel</t>
  </si>
  <si>
    <t>3672 TFS LH with access panel Pro-Fit Whirlpool with access panel</t>
  </si>
  <si>
    <t>6124A</t>
  </si>
  <si>
    <t>4260 TFS LH with access panel</t>
  </si>
  <si>
    <t>4260 TFS LH with access panel Pro-Fit Whirlpool with access panel</t>
  </si>
  <si>
    <t>6125A</t>
  </si>
  <si>
    <t>4260 TFS RH with access panel</t>
  </si>
  <si>
    <t>4260 TFS RH with access panel Pro-Fit Whirlpool with access panel</t>
  </si>
  <si>
    <t>6128A</t>
  </si>
  <si>
    <t>4272TFS LH with access panel Pro-Fit Whirlpool with access panel</t>
  </si>
  <si>
    <t>6129A</t>
  </si>
  <si>
    <t>4272TFS RH with access panel Pro-Fit Whirlpool with access panel</t>
  </si>
  <si>
    <t>6151A</t>
  </si>
  <si>
    <t>3260TFS LH NCA with access panel Pro-Fit Whirlpool with access panel</t>
  </si>
  <si>
    <t>6152A</t>
  </si>
  <si>
    <t>3260TFS RH NCA with access panel Pro-Fit Whirlpool with access panel</t>
  </si>
  <si>
    <t>6153A</t>
  </si>
  <si>
    <t>3260 TFS LH with access panel</t>
  </si>
  <si>
    <t>3260 TFS LH with access panel Pro-Fit Whirlpool with access panel</t>
  </si>
  <si>
    <t>6154A</t>
  </si>
  <si>
    <t>3260 TFS RH with access panel</t>
  </si>
  <si>
    <t>3260 TFS RH with access panel Pro-Fit Whirlpool with access panel</t>
  </si>
  <si>
    <t>6156A</t>
  </si>
  <si>
    <t>3266TFS LH with access panel Pro-Fit Whirlpool with access panel</t>
  </si>
  <si>
    <t>6157A</t>
  </si>
  <si>
    <t>3266TFS RH with access panel Pro-Fit Whirlpool with access panel</t>
  </si>
  <si>
    <t>6158A</t>
  </si>
  <si>
    <t>3666TFS LH with access panel Pro-Fit Whirlpool with access panel</t>
  </si>
  <si>
    <t>6159A</t>
  </si>
  <si>
    <t>3666TFS RH with access panel Pro-Fit Whirlpool with access panel</t>
  </si>
  <si>
    <t>Pro-Fit Air Massage Bath</t>
  </si>
  <si>
    <t>Air Massage Bath</t>
  </si>
  <si>
    <t>3660 OV Pro-Fit Air Massage Bath</t>
  </si>
  <si>
    <t>59 3/4" x 35 3/4" x 21 1/4"</t>
  </si>
  <si>
    <t>3660 Pro-Fit Air Massage Bath</t>
  </si>
  <si>
    <t>3666 OV Pro-Fit Air Massage Bath</t>
  </si>
  <si>
    <t>3672 Pro-Fit Air Massage Bath</t>
  </si>
  <si>
    <t>3672 OV Pro-Fit Air Massage Bath</t>
  </si>
  <si>
    <t>3666 Pro-Fit Air Massage Bath</t>
  </si>
  <si>
    <t>4260 Pro-Fit Air Massage Bath</t>
  </si>
  <si>
    <t>4260 OV Pro-Fit Air Massage Bath</t>
  </si>
  <si>
    <t>4272 Pro-Fit Air Massage Bath</t>
  </si>
  <si>
    <t>4268 OV ED Pro-Fit Air Massage Bath</t>
  </si>
  <si>
    <t>6060 Pro-Fit Air Massage Bath</t>
  </si>
  <si>
    <t>3260 Pro-Fit Air Massage Bath</t>
  </si>
  <si>
    <t>3266TFS LH</t>
  </si>
  <si>
    <t>3266TFS LH Pro-Fit Air Massage Bath</t>
  </si>
  <si>
    <t>3266TFS RH</t>
  </si>
  <si>
    <t>3266TFS RH Pro-Fit Air Massage Bath</t>
  </si>
  <si>
    <t>3666TFS LH</t>
  </si>
  <si>
    <t>3666TFS LH Pro-Fit Air Massage Bath</t>
  </si>
  <si>
    <t>3666TFS RH</t>
  </si>
  <si>
    <t>3666TFS RH Pro-Fit Air Massage Bath</t>
  </si>
  <si>
    <t>Pro-Fit Air Massage Bath TFS</t>
  </si>
  <si>
    <t>3260TFS LH Pro-Fit Air Massage Bath</t>
  </si>
  <si>
    <t>3260TFS RH Pro-Fit Air Massage Bath</t>
  </si>
  <si>
    <t>Pro-Fit Air Massage Bath TFS with access panel</t>
  </si>
  <si>
    <t>64153A</t>
  </si>
  <si>
    <t>3260TFS LH with access panel Pro-Fit Air Massage Bath with access panel</t>
  </si>
  <si>
    <t>64154A</t>
  </si>
  <si>
    <t>3260TFS RH with access panel Pro-Fit Air Massage Bath with access panel</t>
  </si>
  <si>
    <t>6428C</t>
  </si>
  <si>
    <t>4268 OV CD Pro-Fit Air Massage Bath</t>
  </si>
  <si>
    <t>6456A</t>
  </si>
  <si>
    <t>3266TFS LH with access panel Pro-Fit Air Massage Bath with access panel</t>
  </si>
  <si>
    <t>6457A</t>
  </si>
  <si>
    <t>3266TFS RH with access panel Pro-Fit Air Massage Bath with access panel</t>
  </si>
  <si>
    <t>6458A</t>
  </si>
  <si>
    <t>3666TFS LH with access panel Pro-Fit Air Massage Bath with access panel</t>
  </si>
  <si>
    <t>6459A</t>
  </si>
  <si>
    <t>3666TFS RH with access panel Pro-Fit Air Massage Bath with access panel</t>
  </si>
  <si>
    <t>Swirl-way</t>
  </si>
  <si>
    <t>Swirl-Way Bathtub</t>
  </si>
  <si>
    <t>Baywood</t>
  </si>
  <si>
    <t>Baywood 5.0</t>
  </si>
  <si>
    <t>60" x 36" x 19 3/4"</t>
  </si>
  <si>
    <t>65 1/2" x 41 1/7" x 25 1/4"</t>
  </si>
  <si>
    <t>Baywood 5.0 Swirl-Way Bathtub</t>
  </si>
  <si>
    <t>Baywood 6.0</t>
  </si>
  <si>
    <t>72" x 36" x 19 3/4"</t>
  </si>
  <si>
    <t>Baywood 6.0 Swirl-Way Bathtub</t>
  </si>
  <si>
    <t>Barrett</t>
  </si>
  <si>
    <t>Barrett 3666</t>
  </si>
  <si>
    <t>66" x 36" x 24"</t>
  </si>
  <si>
    <t>71 1/2" x 41 1/4" x 26"</t>
  </si>
  <si>
    <t>Barrett 3666 Swirl-Way Bathtub</t>
  </si>
  <si>
    <t>Barrett 3672</t>
  </si>
  <si>
    <t>72" x 36" x 24"</t>
  </si>
  <si>
    <t>77 1/2" x 41 1/4" x 26"</t>
  </si>
  <si>
    <t>Barrett 3672 Swirl-Way Bathtub</t>
  </si>
  <si>
    <t>Barrett 4272</t>
  </si>
  <si>
    <t>72" x 42" x 24"</t>
  </si>
  <si>
    <t>73 1/2" x 47 1/2" x 30"</t>
  </si>
  <si>
    <t>Barrett 4272 Swirl-Way Bathtub</t>
  </si>
  <si>
    <t>Barrett 4266</t>
  </si>
  <si>
    <t>66x42</t>
  </si>
  <si>
    <t>66" x 42" x 24"</t>
  </si>
  <si>
    <t>71 1/2" x 47 1/4" x 26"</t>
  </si>
  <si>
    <t>Barrett 4266 Swirl-Way Bathtub</t>
  </si>
  <si>
    <t>Essence</t>
  </si>
  <si>
    <t>Essence 3666</t>
  </si>
  <si>
    <t>Essence 3666 Swirl-Way Bathtub</t>
  </si>
  <si>
    <t>Baywood 5.5</t>
  </si>
  <si>
    <t>66" x 36" x 19 3/4"</t>
  </si>
  <si>
    <t>71 1/2" x 41 1/4" x 23 1/2"</t>
  </si>
  <si>
    <t>Baywood 5.5 Swirl-Way Bathtub</t>
  </si>
  <si>
    <t>Essence 3672</t>
  </si>
  <si>
    <t>71 1/2" x 36" x 24"</t>
  </si>
  <si>
    <t>Essence 3672 Swirl-Way Bathtub</t>
  </si>
  <si>
    <t>Essence 4260</t>
  </si>
  <si>
    <t>60" x 41 1/2" x 24"</t>
  </si>
  <si>
    <t>65 1/2" x 47 1/4" x 26"</t>
  </si>
  <si>
    <t>Essence 4260 Swirl-Way Bathtub</t>
  </si>
  <si>
    <t>Essence 4266</t>
  </si>
  <si>
    <t>66" x 41 1/2" x 24"</t>
  </si>
  <si>
    <t>Essence 4266 Swirl-Way Bathtub</t>
  </si>
  <si>
    <t>Essence 4272</t>
  </si>
  <si>
    <t>71 1/2" x 41 1/2" x 24</t>
  </si>
  <si>
    <t>77 1/2" x 44 1/4" x 26"</t>
  </si>
  <si>
    <t>Essence 4272 Swirl-Way Bathtub</t>
  </si>
  <si>
    <t>Ambria</t>
  </si>
  <si>
    <t>60" x 60" x 21-1/4"</t>
  </si>
  <si>
    <t>Ambria Swirl-Way Bathtub</t>
  </si>
  <si>
    <t>Brighton</t>
  </si>
  <si>
    <t>72" x 48" x 24"</t>
  </si>
  <si>
    <t>Brighton Swirl-Way Bathtub</t>
  </si>
  <si>
    <t>Ava</t>
  </si>
  <si>
    <t>Ava 3260</t>
  </si>
  <si>
    <t>60" x 32" x 25-1/4"</t>
  </si>
  <si>
    <t>65-1/2" x 37-1/2" x 24"</t>
  </si>
  <si>
    <t>Ava 3260 Swirl-Way Bathtub</t>
  </si>
  <si>
    <t>Bristol Bay</t>
  </si>
  <si>
    <t>60" x 60" x 22"</t>
  </si>
  <si>
    <t>Bristol Bay Swirl-Way Bathtub</t>
  </si>
  <si>
    <t>Ava 3570</t>
  </si>
  <si>
    <t>70x35</t>
  </si>
  <si>
    <t>70" x 35" x 26-1/2"</t>
  </si>
  <si>
    <t>72" x 38" x 29"</t>
  </si>
  <si>
    <t>Ava 3570 Swirl-Way Bathtub</t>
  </si>
  <si>
    <t>Savannah</t>
  </si>
  <si>
    <t>Savannah Swirl-Way Bathtub</t>
  </si>
  <si>
    <t>Lana</t>
  </si>
  <si>
    <t>Lana 3260</t>
  </si>
  <si>
    <t>60" x 32" x 21-1/4"</t>
  </si>
  <si>
    <t>Lana 3260 Swirl-Way Bathtub</t>
  </si>
  <si>
    <t>Camden</t>
  </si>
  <si>
    <t>59 1/2" x 32" x 21 1/2"</t>
  </si>
  <si>
    <t>Camden Swirl-Way Bathtub</t>
  </si>
  <si>
    <t>Lana 3466</t>
  </si>
  <si>
    <t>66x34</t>
  </si>
  <si>
    <t>66" x 34" x 21-1/4"</t>
  </si>
  <si>
    <t>71-1/2" x 41-1/4" x 24"</t>
  </si>
  <si>
    <t>Lana 3466 Swirl-Way Bathtub</t>
  </si>
  <si>
    <t>Heathrow</t>
  </si>
  <si>
    <t>Heathrow R</t>
  </si>
  <si>
    <t>72" x 42" x 23"</t>
  </si>
  <si>
    <t>Heathrow R Swirl-Way Bathtub</t>
  </si>
  <si>
    <t>Covington C</t>
  </si>
  <si>
    <t>60" x 60" x 23"</t>
  </si>
  <si>
    <t>Covington C Swirl-Way Bathtub</t>
  </si>
  <si>
    <t>Brentwood</t>
  </si>
  <si>
    <t>Brentwood 3260</t>
  </si>
  <si>
    <t>Brentwood 3260 Swirl-Way Bathtub</t>
  </si>
  <si>
    <t>Brentwood 3660</t>
  </si>
  <si>
    <t>60" x 36" x 22 1/2"</t>
  </si>
  <si>
    <t>65 1/2" x 38 1/2" x 24"</t>
  </si>
  <si>
    <t>Brentwood 3660 Swirl-Way Bathtub</t>
  </si>
  <si>
    <t>Hampton</t>
  </si>
  <si>
    <t>Hampton R</t>
  </si>
  <si>
    <t>72" x 42" x 23 1/2"</t>
  </si>
  <si>
    <t>Hampton R Swirl-Way Bathtub</t>
  </si>
  <si>
    <t>Brentwood 3666</t>
  </si>
  <si>
    <t>66" x 36" x 22 1/2"</t>
  </si>
  <si>
    <t>71 1/2" x 38 1/2" x 24"</t>
  </si>
  <si>
    <t>Brentwood 3666 Swirl-Way Bathtub</t>
  </si>
  <si>
    <t>Brentwood 3672</t>
  </si>
  <si>
    <t>72" x 36" x 22 1/2"</t>
  </si>
  <si>
    <t>77 1/2" x 38 1/2" x 24"</t>
  </si>
  <si>
    <t>Brentwood 3672 Swirl-Way Bathtub</t>
  </si>
  <si>
    <t>Brentwood 4272</t>
  </si>
  <si>
    <t>72" x 42" x 22 1/2"</t>
  </si>
  <si>
    <t>77 1/2" x 44" x 24"</t>
  </si>
  <si>
    <t>Brentwood 4272 Swirl-Way Bathtub</t>
  </si>
  <si>
    <t>Heathrow OV</t>
  </si>
  <si>
    <t>77 1/2" x 47 1/4" x 26"</t>
  </si>
  <si>
    <t>Heathrow OV Swirl-Way Bathtub</t>
  </si>
  <si>
    <t>Hampton OV</t>
  </si>
  <si>
    <t>68" x 42" x 23 1/2"</t>
  </si>
  <si>
    <t>74 1/2" x 47 1/4" x 25"</t>
  </si>
  <si>
    <t>Hampton OV Swirl-Way Bathtub</t>
  </si>
  <si>
    <t>Avalon</t>
  </si>
  <si>
    <t>71 3/4" x 40 1/2" x 29"</t>
  </si>
  <si>
    <t>75 1/2" x 46 3/8" x 30 1/4"</t>
  </si>
  <si>
    <t>Avalon Swirl-Way Bathtub</t>
  </si>
  <si>
    <t xml:space="preserve">Elba </t>
  </si>
  <si>
    <t>Elba R</t>
  </si>
  <si>
    <t>59 1/2" x 42" x 23"</t>
  </si>
  <si>
    <t>Elba R Swirl-Way Bathtub</t>
  </si>
  <si>
    <t>Elba OV</t>
  </si>
  <si>
    <t>Elba OV Swirl-Way Bathtub</t>
  </si>
  <si>
    <t>Castille</t>
  </si>
  <si>
    <t>66x66</t>
  </si>
  <si>
    <t>66" x 66" x 23 1/2"</t>
  </si>
  <si>
    <t>71 1/4" x 71 1/4" x 28 1/2"</t>
  </si>
  <si>
    <t>Castille Swirl-Way Bathtub</t>
  </si>
  <si>
    <t>Enso</t>
  </si>
  <si>
    <t>Enso 4266</t>
  </si>
  <si>
    <t>66" x 42" x 22 1/4"</t>
  </si>
  <si>
    <t>71 1/2" x 47 1/4" x 24"</t>
  </si>
  <si>
    <t>Enso 4266 Swirl-Way Bathtub</t>
  </si>
  <si>
    <t>Enso 4272</t>
  </si>
  <si>
    <t>72" x 42" x 22 1/4"</t>
  </si>
  <si>
    <t>Enso 4272 Swirl-Way Bathtub</t>
  </si>
  <si>
    <t>Swirl-Way Bathtub TFS</t>
  </si>
  <si>
    <t>5524L</t>
  </si>
  <si>
    <t>Barrett Alcove LH</t>
  </si>
  <si>
    <t>60" x 32" x 21 1/2"</t>
  </si>
  <si>
    <t>66" x 38" x 27"</t>
  </si>
  <si>
    <t>Barrett Alcove LH Swirl-Way Bathtub</t>
  </si>
  <si>
    <t>5524R</t>
  </si>
  <si>
    <t>Barrett Alcove RH</t>
  </si>
  <si>
    <t>Barrett Alcove RH Swirl-Way Bathtub</t>
  </si>
  <si>
    <t>Swirl-Way Whirlpool Essentials</t>
  </si>
  <si>
    <t>Baywood 5.0 Swirl-Way Whirlpool Essentials</t>
  </si>
  <si>
    <t>Baywood 6.0 Swirl-Way Whirlpool Essentials</t>
  </si>
  <si>
    <t>Barrett 3666 Swirl-Way Whirlpool Essentials</t>
  </si>
  <si>
    <t>Barrett 3672 Swirl-Way Whirlpool Essentials</t>
  </si>
  <si>
    <t>Waverly</t>
  </si>
  <si>
    <t>70x47</t>
  </si>
  <si>
    <t>70" x 47" x 20 1/4"</t>
  </si>
  <si>
    <t>77 1/2" x 53 1/4" x 27 1/2"</t>
  </si>
  <si>
    <t>Waverly Swirl-Way Whirlpool Essentials</t>
  </si>
  <si>
    <t>Barrett 4272 Swirl-Way Whirlpool Essentials</t>
  </si>
  <si>
    <t>Barrett 4266 Swirl-Way Whirlpool Essentials</t>
  </si>
  <si>
    <t>Essence 3666 Swirl-Way Whirlpool Essentials</t>
  </si>
  <si>
    <t>Baywood 5.5 Swirl-Way Whirlpool Essentials</t>
  </si>
  <si>
    <t>Essence 3672 Swirl-Way Whirlpool Essentials</t>
  </si>
  <si>
    <t>Essence 4260 Swirl-Way Whirlpool Essentials</t>
  </si>
  <si>
    <t>Essence 4266 Swirl-Way Whirlpool Essentials</t>
  </si>
  <si>
    <t>Essence 4272 Swirl-Way Whirlpool Essentials</t>
  </si>
  <si>
    <t>Ambria Swirl-Way Whirlpool Essentials</t>
  </si>
  <si>
    <t>Brighton Swirl-Way Whirlpool Essentials</t>
  </si>
  <si>
    <t>Ava 3260 Swirl-Way Whirlpool Essentials</t>
  </si>
  <si>
    <t>Bristol Bay Swirl-Way Whirlpool Essentials</t>
  </si>
  <si>
    <t>Ava 3570 Swirl-Way Whirlpool Essentials</t>
  </si>
  <si>
    <t>Savannah Swirl-Way Whirlpool Essentials</t>
  </si>
  <si>
    <t>Lana 3260 Swirl-Way Whirlpool Essentials</t>
  </si>
  <si>
    <t>Camden Swirl-Way Whirlpool Essentials</t>
  </si>
  <si>
    <t>Lana 3466 Swirl-Way Whirlpool Essentials</t>
  </si>
  <si>
    <t>Heathrow R Swirl-Way Whirlpool Essentials</t>
  </si>
  <si>
    <t>Covington C Swirl-Way Whirlpool Essentials</t>
  </si>
  <si>
    <t>Brentwood 3260 Swirl-Way Whirlpool Essentials</t>
  </si>
  <si>
    <t>Brentwood 3660 Swirl-Way Whirlpool Essentials</t>
  </si>
  <si>
    <t>Hampton R Swirl-Way Whirlpool Essentials</t>
  </si>
  <si>
    <t>Brentwood 3666 Swirl-Way Whirlpool Essentials</t>
  </si>
  <si>
    <t>Brentwood 3672 Swirl-Way Whirlpool Essentials</t>
  </si>
  <si>
    <t>Brentwood 4272 Swirl-Way Whirlpool Essentials</t>
  </si>
  <si>
    <t>Heathrow OV Swirl-Way Whirlpool Essentials</t>
  </si>
  <si>
    <t>Hampton OV Swirl-Way Whirlpool Essentials</t>
  </si>
  <si>
    <t>Avalon Swirl-Way Whirlpool Essentials</t>
  </si>
  <si>
    <t>Elba R Swirl-Way Whirlpool Essentials</t>
  </si>
  <si>
    <t>Elba OV Swirl-Way Whirlpool Essentials</t>
  </si>
  <si>
    <t>Castille Swirl-Way Whirlpool Essentials</t>
  </si>
  <si>
    <t>Enso 4266 Swirl-Way Whirlpool Essentials</t>
  </si>
  <si>
    <t>Enso 4272 Swirl-Way Whirlpool Essentials</t>
  </si>
  <si>
    <t>Swirl-Way Whirlpool Essentials TFS</t>
  </si>
  <si>
    <t>5024L5</t>
  </si>
  <si>
    <t>Barrett Alcove LH Swirl-Way Whirlpool Essentials</t>
  </si>
  <si>
    <t>5024R5</t>
  </si>
  <si>
    <t>Barrett Alcove RH Swirl-Way Whirlpool Essentials</t>
  </si>
  <si>
    <t>Swirl-Way Whirlpool Comfort</t>
  </si>
  <si>
    <t>Baywood 5.0 Swirl-Way Whirlpool Comfort</t>
  </si>
  <si>
    <t>Baywood 6.0 Swirl-Way Whirlpool Comfort</t>
  </si>
  <si>
    <t>Barrett 3666 Swirl-Way Whirlpool Comfort</t>
  </si>
  <si>
    <t>Barrett 3672 Swirl-Way Whirlpool Comfort</t>
  </si>
  <si>
    <t>Waverly Swirl-Way Whirlpool Comfort</t>
  </si>
  <si>
    <t>Barrett 4272 Swirl-Way Whirlpool Comfort</t>
  </si>
  <si>
    <t>Barrett 4266 Swirl-Way Whirlpool Comfort</t>
  </si>
  <si>
    <t>Essence 3666 Swirl-Way Whirlpool Comfort</t>
  </si>
  <si>
    <t>Baywood 5.5 Swirl-Way Whirlpool Comfort</t>
  </si>
  <si>
    <t>Essence 3672 Swirl-Way Whirlpool Comfort</t>
  </si>
  <si>
    <t>Essence 4260 Swirl-Way Whirlpool Comfort</t>
  </si>
  <si>
    <t>Essence 4266 Swirl-Way Whirlpool Comfort</t>
  </si>
  <si>
    <t>Essence 4272 Swirl-Way Whirlpool Comfort</t>
  </si>
  <si>
    <t>Ambria Swirl-Way Whirlpool Comfort</t>
  </si>
  <si>
    <t>Brighton Swirl-Way Whirlpool Comfort</t>
  </si>
  <si>
    <t>Ava 3260 Swirl-Way Whirlpool Comfort</t>
  </si>
  <si>
    <t>Bristol Bay Swirl-Way Whirlpool Comfort</t>
  </si>
  <si>
    <t>Ava 3570 Swirl-Way Whirlpool Comfort</t>
  </si>
  <si>
    <t>Savannah Swirl-Way Whirlpool Comfort</t>
  </si>
  <si>
    <t>Lana 3260 Swirl-Way Whirlpool Comfort</t>
  </si>
  <si>
    <t>Camden Swirl-Way Whirlpool Comfort</t>
  </si>
  <si>
    <t>Lana 3466 Swirl-Way Whirlpool Comfort</t>
  </si>
  <si>
    <t>Heathrow R Swirl-Way Whirlpool Comfort</t>
  </si>
  <si>
    <t>Covington C Swirl-Way Whirlpool Comfort</t>
  </si>
  <si>
    <t>Brentwood 3260 Swirl-Way Whirlpool Comfort</t>
  </si>
  <si>
    <t>Brentwood 3660 Swirl-Way Whirlpool Comfort</t>
  </si>
  <si>
    <t>Hampton R Swirl-Way Whirlpool Comfort</t>
  </si>
  <si>
    <t>Brentwood 3666 Swirl-Way Whirlpool Comfort</t>
  </si>
  <si>
    <t>Brentwood 3672 Swirl-Way Whirlpool Comfort</t>
  </si>
  <si>
    <t>Brentwood 4272 Swirl-Way Whirlpool Comfort</t>
  </si>
  <si>
    <t>Heathrow OV Swirl-Way Whirlpool Comfort</t>
  </si>
  <si>
    <t>Hampton OV Swirl-Way Whirlpool Comfort</t>
  </si>
  <si>
    <t>Avalon Swirl-Way Whirlpool Comfort</t>
  </si>
  <si>
    <t>Elba R Swirl-Way Whirlpool Comfort</t>
  </si>
  <si>
    <t>Elba OV Swirl-Way Whirlpool Comfort</t>
  </si>
  <si>
    <t>Castille Swirl-Way Whirlpool Comfort</t>
  </si>
  <si>
    <t>Enso 4266 Swirl-Way Whirlpool Comfort</t>
  </si>
  <si>
    <t>Enso 4272 Swirl-Way Whirlpool Comfort</t>
  </si>
  <si>
    <t>Swirl-Way Whirlpool Comfort TFS</t>
  </si>
  <si>
    <t>5024L51</t>
  </si>
  <si>
    <t>Barrett Alcove LH Swirl-Way Whirlpool Comfort</t>
  </si>
  <si>
    <t>5024R51</t>
  </si>
  <si>
    <t>Barrett Alcove RH Swirl-Way Whirlpool Comfort</t>
  </si>
  <si>
    <t>Swirl-Way Air Massage Bath</t>
  </si>
  <si>
    <t>Baywood 5.0 Swirl-Way Air Massage Bath</t>
  </si>
  <si>
    <t>Baywood 6.0 Swirl-Way Air Massage Bath</t>
  </si>
  <si>
    <t>Barrett 3666 Swirl-Way Air Massage Bath</t>
  </si>
  <si>
    <t>Barrett 3672 Swirl-Way Air Massage Bath</t>
  </si>
  <si>
    <t>Barrett 4272 Swirl-Way Air Massage Bath</t>
  </si>
  <si>
    <t>Barrett 4266 Swirl-Way Air Massage Bath</t>
  </si>
  <si>
    <t>Essence 3666 Swirl-Way Air Massage Bath</t>
  </si>
  <si>
    <t>Baywood 5.5 Swirl-Way Air Massage Bath</t>
  </si>
  <si>
    <t>Essence 3672 Swirl-Way Air Massage Bath</t>
  </si>
  <si>
    <t>Essence 4260 Swirl-Way Air Massage Bath</t>
  </si>
  <si>
    <t>Essence 4266 Swirl-Way Air Massage Bath</t>
  </si>
  <si>
    <t>Essence 4272 Swirl-Way Air Massage Bath</t>
  </si>
  <si>
    <t>Ambria Swirl-Way Air Massage Bath</t>
  </si>
  <si>
    <t>Brighton Swirl-Way Air Massage Bath</t>
  </si>
  <si>
    <t>Ava 3260 Swirl-Way Air Massage Bath</t>
  </si>
  <si>
    <t>Bristol Bay Swirl-Way Air Massage Bath</t>
  </si>
  <si>
    <t>Ava 3570 Swirl-Way Air Massage Bath</t>
  </si>
  <si>
    <t>Savannah Swirl-Way Air Massage Bath</t>
  </si>
  <si>
    <t>Lana 3260 Swirl-Way Air Massage Bath</t>
  </si>
  <si>
    <t>Camden Swirl-Way Air Massage Bath</t>
  </si>
  <si>
    <t>Lana 3466 Swirl-Way Air Massage Bath</t>
  </si>
  <si>
    <t>Heathrow R Swirl-Way Air Massage Bath</t>
  </si>
  <si>
    <t>Covington C Swirl-Way Air Massage Bath</t>
  </si>
  <si>
    <t>Brentwood 3260 Swirl-Way Air Massage Bath</t>
  </si>
  <si>
    <t>Brentwood 3660 Swirl-Way Air Massage Bath</t>
  </si>
  <si>
    <t>Hampton R Swirl-Way Air Massage Bath</t>
  </si>
  <si>
    <t>Brentwood 3666 Swirl-Way Air Massage Bath</t>
  </si>
  <si>
    <t>Brentwood 3672 Swirl-Way Air Massage Bath</t>
  </si>
  <si>
    <t>Brentwood 4272 Swirl-Way Air Massage Bath</t>
  </si>
  <si>
    <t>Heathrow OV Swirl-Way Air Massage Bath</t>
  </si>
  <si>
    <t>Hampton OV Swirl-Way Air Massage Bath</t>
  </si>
  <si>
    <t>Avalon Swirl-Way Air Massage Bath</t>
  </si>
  <si>
    <t>Elba R Swirl-Way Air Massage Bath</t>
  </si>
  <si>
    <t>Elba OV Swirl-Way Air Massage Bath</t>
  </si>
  <si>
    <t>Castille Swirl-Way Air Massage Bath</t>
  </si>
  <si>
    <t>Enso 4266 Swirl-Way Air Massage Bath</t>
  </si>
  <si>
    <t>Enso 4272 Swirl-Way Air Massage Bath</t>
  </si>
  <si>
    <t>5324L</t>
  </si>
  <si>
    <t>Barrett Alcove LH Swirl-Way Air Massage Bath</t>
  </si>
  <si>
    <t>5324R</t>
  </si>
  <si>
    <t>Barrett Alcove RH Swirl-Way Air Massage Bath</t>
  </si>
  <si>
    <t>Swirl-Way Combination Whirlpool
and Air Massage Bath</t>
  </si>
  <si>
    <t>Baywood 5.0 Swirl-Way Combination Whirlpool
and Air Massage Bath</t>
  </si>
  <si>
    <t>Baywood 6.0 Swirl-Way Combination Whirlpool
and Air Massage Bath</t>
  </si>
  <si>
    <t>Barrett 3666 Swirl-Way Combination Whirlpool
and Air Massage Bath</t>
  </si>
  <si>
    <t>Barrett 3672 Swirl-Way Combination Whirlpool
and Air Massage Bath</t>
  </si>
  <si>
    <t>Barrett 4272 Swirl-Way Combination Whirlpool
and Air Massage Bath</t>
  </si>
  <si>
    <t>Barrett 4266 Swirl-Way Combination Whirlpool
and Air Massage Bath</t>
  </si>
  <si>
    <t>Baywood 5.5 Swirl-Way Combination Whirlpool
and Air Massage Bath</t>
  </si>
  <si>
    <t>Brentwood 3660 Swirl-Way Combination Whirlpool
and Air Massage Bath</t>
  </si>
  <si>
    <t>Brentwood 3666 Swirl-Way Combination Whirlpool
and Air Massage Bath</t>
  </si>
  <si>
    <t>Brentwood 3672 Swirl-Way Combination Whirlpool
and Air Massage Bath</t>
  </si>
  <si>
    <t>Brentwood 4272 Swirl-Way Combination Whirlpool
and Air Massage Bath</t>
  </si>
  <si>
    <t>Avalon Swirl-Way Combination Whirlpool
and Air Massage Bath</t>
  </si>
  <si>
    <t>Swirl-Way MicroDerm</t>
  </si>
  <si>
    <t>Microbubbler</t>
  </si>
  <si>
    <t>Baywood 5.0 Swirl-Way MicroDerm</t>
  </si>
  <si>
    <t>Baywood 6.0 Swirl-Way MicroDerm</t>
  </si>
  <si>
    <t>Barrett 3666 Swirl-Way MicroDerm</t>
  </si>
  <si>
    <t>Barrett 3672 Swirl-Way MicroDerm</t>
  </si>
  <si>
    <t>Barrett 4272 Swirl-Way MicroDerm</t>
  </si>
  <si>
    <t>Barrett 4266 Swirl-Way MicroDerm</t>
  </si>
  <si>
    <t>Essence 3666 Swirl-Way MicroDerm</t>
  </si>
  <si>
    <t>Baywood 5.5 Swirl-Way MicroDerm</t>
  </si>
  <si>
    <t>Essence 3672 Swirl-Way MicroDerm</t>
  </si>
  <si>
    <t>Essence 4260 Swirl-Way MicroDerm</t>
  </si>
  <si>
    <t>Essence 4266 Swirl-Way MicroDerm</t>
  </si>
  <si>
    <t>Essence 4272 Swirl-Way MicroDerm</t>
  </si>
  <si>
    <t>Bristol Bay Swirl-Way MicroDerm</t>
  </si>
  <si>
    <t>Camden Swirl-Way MicroDerm</t>
  </si>
  <si>
    <t>Heathrow R Swirl-Way MicroDerm</t>
  </si>
  <si>
    <t>Covington C Swirl-Way MicroDerm</t>
  </si>
  <si>
    <t>Brentwood 3260 Swirl-Way MicroDerm</t>
  </si>
  <si>
    <t>Brentwood 3660 Swirl-Way MicroDerm</t>
  </si>
  <si>
    <t>Hampton R Swirl-Way MicroDerm</t>
  </si>
  <si>
    <t>Brentwood 3666 Swirl-Way MicroDerm</t>
  </si>
  <si>
    <t>Brentwood 3672 Swirl-Way MicroDerm</t>
  </si>
  <si>
    <t>Brentwood 4272 Swirl-Way MicroDerm</t>
  </si>
  <si>
    <t>Heathrow OV Swirl-Way MicroDerm</t>
  </si>
  <si>
    <t>Hampton OV Swirl-Way MicroDerm</t>
  </si>
  <si>
    <t>Avalon Swirl-Way MicroDerm</t>
  </si>
  <si>
    <t>Restore</t>
  </si>
  <si>
    <t>Restore ACR Walk-In Bath Bathtub</t>
  </si>
  <si>
    <t>Walk-In</t>
  </si>
  <si>
    <t>RESTORE ACR RH Soaking tub</t>
  </si>
  <si>
    <t>52x30</t>
  </si>
  <si>
    <t>51 1/2" x 30" x 40"</t>
  </si>
  <si>
    <t>55 1/2" x 39" x 49"</t>
  </si>
  <si>
    <t>RESTORE ACR RH Soaking tub Restore ACR Bathtub</t>
  </si>
  <si>
    <t>RESTORE ACR LH Soaking tub</t>
  </si>
  <si>
    <t>RESTORE ACR LH Soaking tub Restore ACR Bathtub</t>
  </si>
  <si>
    <t>Restore ACR Walk-In Bath Whirlpool</t>
  </si>
  <si>
    <t>RESTORE ACR RH Whirlpool Essentials</t>
  </si>
  <si>
    <t>RESTORE ACR RH Whirlpool Essentials Restore ACR Whirlpool</t>
  </si>
  <si>
    <t>RESTORE ACR LH Whirlpool Essentials</t>
  </si>
  <si>
    <t>RESTORE ACR LH Whirlpool Essentials Restore ACR Whirlpool</t>
  </si>
  <si>
    <t>RESTORE ACR RH Whirlpool Comfort</t>
  </si>
  <si>
    <t>RESTORE ACR RH Whirlpool Comfort Restore ACR Whirlpool</t>
  </si>
  <si>
    <t>RESTORE ACR LH Whirlpool Comfort</t>
  </si>
  <si>
    <t>RESTORE ACR LH Whirlpool Comfort Restore ACR Whirlpool</t>
  </si>
  <si>
    <t>Restore ACR Walk-In Bath Air Massage Bath</t>
  </si>
  <si>
    <t>RESTORE ACR RH Air bath</t>
  </si>
  <si>
    <t>RESTORE ACR RH Air bath Restore ACR Air Massage Bath</t>
  </si>
  <si>
    <t>RESTORE ACR LH Air bath</t>
  </si>
  <si>
    <t>RESTORE ACR LH Air bath Restore ACR Air Massage Bath</t>
  </si>
  <si>
    <t>Restore ACR Walk-In Bath Combination</t>
  </si>
  <si>
    <t>RESTORE ACR RH Combination</t>
  </si>
  <si>
    <t>RESTORE ACR RH Combination Restore ACR Combination</t>
  </si>
  <si>
    <t>RESTORE ACR LH Combination</t>
  </si>
  <si>
    <t>RESTORE ACR LH Combination Restore ACR Combination</t>
  </si>
  <si>
    <t>Restore ACR Walk-In Bath Microderm</t>
  </si>
  <si>
    <t>RESTORE ACR RH MicroDerm</t>
  </si>
  <si>
    <t>RESTORE ACR RH MicroDerm Restore ACR Microderm</t>
  </si>
  <si>
    <t>RESTORE ACR LH MicroDerm</t>
  </si>
  <si>
    <t>RESTORE ACR LH MicroDerm Restore ACR Microderm</t>
  </si>
  <si>
    <t>Whitley</t>
  </si>
  <si>
    <t>Whitley Duo Freestanding Bath</t>
  </si>
  <si>
    <t xml:space="preserve">Freestanding </t>
  </si>
  <si>
    <t>Ava Duo 3260</t>
  </si>
  <si>
    <t>-</t>
  </si>
  <si>
    <t>65-1/2" x 37-1/2" x 28"</t>
  </si>
  <si>
    <t>Ava Duo 3260 Whitley Duo Freestanding Bath</t>
  </si>
  <si>
    <t>Ava Duo 3570</t>
  </si>
  <si>
    <t>Ava Duo 3570 Whitley Duo Freestanding Bath</t>
  </si>
  <si>
    <t>Lana Duo 3260</t>
  </si>
  <si>
    <t>65-1/2" x 37-1/2" x 26"</t>
  </si>
  <si>
    <t>Lana Duo 3260 Whitley Duo Freestanding Bath</t>
  </si>
  <si>
    <t>Lana Duo 3466</t>
  </si>
  <si>
    <t>71-1/2" x 41-1/4" x 26"</t>
  </si>
  <si>
    <t>Lana Duo 3466 Whitley Duo Freestanding Bath</t>
  </si>
  <si>
    <t>Whitley Seamless Freestanding Bath</t>
  </si>
  <si>
    <t>Lana Petite</t>
  </si>
  <si>
    <t>59x30</t>
  </si>
  <si>
    <t>59" x 29 1/2" x 23"</t>
  </si>
  <si>
    <t>68" x 32" x 25"</t>
  </si>
  <si>
    <t>Lana Petite Whitley Seamless Freestanding Bath</t>
  </si>
  <si>
    <t>NO</t>
  </si>
  <si>
    <t>67x30</t>
  </si>
  <si>
    <t>67" x 30" x 23"</t>
  </si>
  <si>
    <t>Lana Whitley Seamless Freestanding Bath</t>
  </si>
  <si>
    <t>Greta</t>
  </si>
  <si>
    <t>Greta Whitley Seamless Freestanding Bath</t>
  </si>
  <si>
    <t>69x36</t>
  </si>
  <si>
    <t>69" x 36" x 28"</t>
  </si>
  <si>
    <t>Ava Whitley Seamless Freestanding Bath</t>
  </si>
  <si>
    <t>Brigitte</t>
  </si>
  <si>
    <t>71x34</t>
  </si>
  <si>
    <t>71" x 34" x 24"</t>
  </si>
  <si>
    <t>72" x 36" x 26"</t>
  </si>
  <si>
    <t>Brigitte Whitley Seamless Freestanding Bath</t>
  </si>
  <si>
    <t>Ingrid</t>
  </si>
  <si>
    <t>67x32</t>
  </si>
  <si>
    <t>67" x 32" x23"</t>
  </si>
  <si>
    <t>Ingrid Whitley Seamless Freestanding Bath</t>
  </si>
  <si>
    <t>Option</t>
  </si>
  <si>
    <t>Option Swirl-Way or MicroDerm</t>
  </si>
  <si>
    <t>Removable Apron - Baywood 5.0</t>
  </si>
  <si>
    <t>60" x 16 1/4" x 2"</t>
  </si>
  <si>
    <t>N/A</t>
  </si>
  <si>
    <t>62 1/2" x 22 3/4" x 4"</t>
  </si>
  <si>
    <t>Removable Apron - Baywood 5.0 Option Swirl-Way or MicroDerm</t>
  </si>
  <si>
    <t>Removable Apron - Baywood 6.0</t>
  </si>
  <si>
    <t>72" x 16 1/4" x 2"</t>
  </si>
  <si>
    <t>74 1/2" x 22 1/4" x 4"</t>
  </si>
  <si>
    <t>Removable Apron - Baywood 6.0 Option Swirl-Way or MicroDerm</t>
  </si>
  <si>
    <t>Removable Apron - Baywood 5.5</t>
  </si>
  <si>
    <t>66" x 16 1/4" x 2"</t>
  </si>
  <si>
    <t>70 1/2" x 22 3/4" x 4"</t>
  </si>
  <si>
    <t>Removable Apron - Baywood 5.5 Option Swirl-Way or MicroDerm</t>
  </si>
  <si>
    <t>Removable Apron - Camden</t>
  </si>
  <si>
    <t>Removable Apron - Camden Option Swirl-Way or MicroDerm</t>
  </si>
  <si>
    <t>Option Common</t>
  </si>
  <si>
    <t>CAB1330</t>
  </si>
  <si>
    <t>Cable Drain - White</t>
  </si>
  <si>
    <t>Cable Drain - White Option Common</t>
  </si>
  <si>
    <t>CAB1331</t>
  </si>
  <si>
    <t>Cable Drain - Biscuit</t>
  </si>
  <si>
    <t>Cable Drain - Biscuit Option Common</t>
  </si>
  <si>
    <t>CAB1332</t>
  </si>
  <si>
    <t>Cable Drain - Bone</t>
  </si>
  <si>
    <t>Cable Drain - Bone Option Common</t>
  </si>
  <si>
    <t>CAB1335</t>
  </si>
  <si>
    <t>Cable Drain - Polished Chrome</t>
  </si>
  <si>
    <t>Cable Drain - Polished Chrome Option Common</t>
  </si>
  <si>
    <t>CAB1336</t>
  </si>
  <si>
    <t>Cable Drain - Everbrass (PVD)</t>
  </si>
  <si>
    <t>Cable Drain - Everbrass (PVD) Option Common</t>
  </si>
  <si>
    <t>CAB1337</t>
  </si>
  <si>
    <t>Cable Drain - Brushed Nickel</t>
  </si>
  <si>
    <t>Cable Drain - Brushed Nickel Option Common</t>
  </si>
  <si>
    <t>CAB1338</t>
  </si>
  <si>
    <t>Cable Drain - Oil Rubbed Bronze</t>
  </si>
  <si>
    <t>Cable Drain - Oil Rubbed Bronze Option Common</t>
  </si>
  <si>
    <t>CAB1339</t>
  </si>
  <si>
    <t>Cable Drain - Matte Black</t>
  </si>
  <si>
    <t>Cable Drain - Matte Black Option Common</t>
  </si>
  <si>
    <t>SWAP00</t>
  </si>
  <si>
    <t>Nailing Flange Kit</t>
  </si>
  <si>
    <t>14'</t>
  </si>
  <si>
    <t>13" x 3 1/2" x 9"</t>
  </si>
  <si>
    <t>Nailing Flange Kit Option Common</t>
  </si>
  <si>
    <t>SWP150 C</t>
  </si>
  <si>
    <t>Factory Installed Nailing Flange - Corner Unit</t>
  </si>
  <si>
    <t>Installed option</t>
  </si>
  <si>
    <t>Factory Installed Nailing Flange - Corner Unit Option Common</t>
  </si>
  <si>
    <t>SWP150 L</t>
  </si>
  <si>
    <t>Factory Installed Nailing Flange - Left Hand Drain</t>
  </si>
  <si>
    <t>Factory Installed Nailing Flange - Left Hand Drain Option Common</t>
  </si>
  <si>
    <t>SWP150 R</t>
  </si>
  <si>
    <t>Factory Installed Nailing Flange - Right Hand Drain</t>
  </si>
  <si>
    <t>Factory Installed Nailing Flange - Right Hand Drain Option Common</t>
  </si>
  <si>
    <t>SWP150 S</t>
  </si>
  <si>
    <t>Factory Installed Nailing Flange - Special, Diagram Required</t>
  </si>
  <si>
    <t>Factory Installed Nailing Flange - Special, Diagram Required Option Common</t>
  </si>
  <si>
    <t>SWP151</t>
  </si>
  <si>
    <t>Factory Installed Inline Heater</t>
  </si>
  <si>
    <t>Factory Installed Inline Heater Option Common</t>
  </si>
  <si>
    <t>TIP1335</t>
  </si>
  <si>
    <t>Tip Toe Drain - Polished Chrome</t>
  </si>
  <si>
    <t>Tip Toe Drain - Polished Chrome Option Common</t>
  </si>
  <si>
    <t>TIP1336</t>
  </si>
  <si>
    <t>Tip Toe Drain - Everbrass (PVD)</t>
  </si>
  <si>
    <t>Tip Toe Drain - Everbrass (PVD) Option Common</t>
  </si>
  <si>
    <t>TIP1337</t>
  </si>
  <si>
    <t>Tip Toe Drain - Brushed Nickel</t>
  </si>
  <si>
    <t>Tip Toe Drain - Brushed Nickel Option Common</t>
  </si>
  <si>
    <t>TIP1338</t>
  </si>
  <si>
    <t>Tip Toe Drain - Oil Rubbed Bronze</t>
  </si>
  <si>
    <t>Tip Toe Drain - Oil Rubbed Bronze Option Common</t>
  </si>
  <si>
    <t>TIP1339</t>
  </si>
  <si>
    <t>Tip Toe Drain - Matte Black</t>
  </si>
  <si>
    <t>Tip Toe Drain - Matte Black Option Common</t>
  </si>
  <si>
    <t>Option Freestanding baths</t>
  </si>
  <si>
    <t>LFSB1330</t>
  </si>
  <si>
    <t>Linear FSB Overflow Drain - White</t>
  </si>
  <si>
    <t>Linear FSB Overflow Drain - White Option Freestanding baths</t>
  </si>
  <si>
    <t>LFSB1335</t>
  </si>
  <si>
    <t>Linear FSB Overflow Drain - Polished Chrome</t>
  </si>
  <si>
    <t>Linear FSB Overflow Drain - Polished Chrome Option Freestanding baths</t>
  </si>
  <si>
    <t>LFSB1336</t>
  </si>
  <si>
    <t>Linear FSB Overflow Drain - Everbrass (PVD)</t>
  </si>
  <si>
    <t>Linear FSB Overflow Drain - Everbrass (PVD) Option Freestanding baths</t>
  </si>
  <si>
    <t>LFSB1337</t>
  </si>
  <si>
    <t>Linear FSB Overflow Drain - Brushed Nickel</t>
  </si>
  <si>
    <t>Linear FSB Overflow Drain - Brushed Nickel Option Freestanding baths</t>
  </si>
  <si>
    <t>LFSB1338</t>
  </si>
  <si>
    <t>Linear FSB Overflow Drain - Oil Rubbed Bronze</t>
  </si>
  <si>
    <t>Linear FSB Overflow Drain - Oil Rubbed Bronze Option Freestanding baths</t>
  </si>
  <si>
    <t>LFSB1339</t>
  </si>
  <si>
    <t>Linear FSB Overflow Drain - Matte Black</t>
  </si>
  <si>
    <t>Linear FSB Overflow Drain - Matte Black Option Freestanding baths</t>
  </si>
  <si>
    <t>RFSB1330</t>
  </si>
  <si>
    <t>Round FSB Overflow Drain - White</t>
  </si>
  <si>
    <t>Round FSB Overflow Drain - White Option Freestanding baths</t>
  </si>
  <si>
    <t>RFSB1335</t>
  </si>
  <si>
    <t>Round FSB Overflow Drain - Polished Chrome</t>
  </si>
  <si>
    <t>Round FSB Overflow Drain - Polished Chrome Option Freestanding baths</t>
  </si>
  <si>
    <t>RFSB1336</t>
  </si>
  <si>
    <t>Round FSB Overflow Drain - Everbrass (PVD)</t>
  </si>
  <si>
    <t>Round FSB Overflow Drain - Everbrass (PVD) Option Freestanding baths</t>
  </si>
  <si>
    <t>RFSB1337</t>
  </si>
  <si>
    <t>Round FSB Overflow Drain - Brushed Nickel</t>
  </si>
  <si>
    <t>Round FSB Overflow Drain - Brushed Nickel Option Freestanding baths</t>
  </si>
  <si>
    <t>RFSB1338</t>
  </si>
  <si>
    <t>Round FSB Overflow Drain - Oil Rubbed Bronze</t>
  </si>
  <si>
    <t>Round FSB Overflow Drain - Oil Rubbed Bronze Option Freestanding baths</t>
  </si>
  <si>
    <t>RFSB1339</t>
  </si>
  <si>
    <t>Round FSB Overflow Drain - Matte Black</t>
  </si>
  <si>
    <t>Round FSB Overflow Drain - Matte Black Option Freestanding baths</t>
  </si>
  <si>
    <t>LDFK1330</t>
  </si>
  <si>
    <t>Linear Direct Flex Overflow Drain - White</t>
  </si>
  <si>
    <t>Linear Direct Flex Overflow Drain - White Option Freestanding baths</t>
  </si>
  <si>
    <t>LDFK1335</t>
  </si>
  <si>
    <t>Linear Direct Flex Overflow Drain - Polished Chrome</t>
  </si>
  <si>
    <t>Linear Direct Flex Overflow Drain - Polished Chrome Option Freestanding baths</t>
  </si>
  <si>
    <t>LDFK1336</t>
  </si>
  <si>
    <t>Linear Direct Flex Overflow Drain - Everbrass (PVD)</t>
  </si>
  <si>
    <t>Linear Direct Flex Overflow Drain - Everbrass (PVD) Option Freestanding baths</t>
  </si>
  <si>
    <t>LDFK1337</t>
  </si>
  <si>
    <t>Linear Direct Flex Overflow Drain - Brushed Nickel</t>
  </si>
  <si>
    <t>Linear Direct Flex Overflow Drain - Brushed Nickel Option Freestanding baths</t>
  </si>
  <si>
    <t>LDFK1338</t>
  </si>
  <si>
    <t>Linear Direct Flex Overflow Drain - Oil Rubbed Bronze</t>
  </si>
  <si>
    <t>Linear Direct Flex Overflow Drain - Oil Rubbed Bronze Option Freestanding baths</t>
  </si>
  <si>
    <t>LDFK1339</t>
  </si>
  <si>
    <t>Linear Direct Flex Overflow Drain - Matte Black</t>
  </si>
  <si>
    <t>Linear Direct Flex Overflow Drain - Matte Black Option Freestanding baths</t>
  </si>
  <si>
    <t>LDK1330</t>
  </si>
  <si>
    <t>Linear Direct Overflow Drain - White</t>
  </si>
  <si>
    <t>Linear Direct Overflow Drain - White Option Freestanding baths</t>
  </si>
  <si>
    <t>LDK1335</t>
  </si>
  <si>
    <t>Linear Direct Overflow Drain - Polished Chrome</t>
  </si>
  <si>
    <t>Linear Direct Overflow Drain - Polished Chrome Option Freestanding baths</t>
  </si>
  <si>
    <t>LDK1336</t>
  </si>
  <si>
    <t>Linear Direct Overflow Drain - Everbrass (PVD)</t>
  </si>
  <si>
    <t>Linear Direct Overflow Drain - Everbrass (PVD) Option Freestanding baths</t>
  </si>
  <si>
    <t>LDK1337</t>
  </si>
  <si>
    <t>Linear Direct Overflow Drain - Brushed Nickel</t>
  </si>
  <si>
    <t>Linear Direct Overflow Drain - Brushed Nickel Option Freestanding baths</t>
  </si>
  <si>
    <t>LDK1338</t>
  </si>
  <si>
    <t>Linear Direct Overflow Drain - Oil Rubbed Bronze</t>
  </si>
  <si>
    <t>Linear Direct Overflow Drain - Oil Rubbed Bronze Option Freestanding baths</t>
  </si>
  <si>
    <t>LDK1339</t>
  </si>
  <si>
    <t>Linear Direct Overflow Drain - Matte Black</t>
  </si>
  <si>
    <t>Linear Direct Overflow Drain - Matte Black Option Freestanding baths</t>
  </si>
  <si>
    <t>Option Pro-Fit</t>
  </si>
  <si>
    <t>3660 Removable Apron</t>
  </si>
  <si>
    <t>59 1/2" x 21 1/2" x 2"</t>
  </si>
  <si>
    <t>3660 Removable Apron Option Pro-Fit</t>
  </si>
  <si>
    <t>3672 Removable Apron</t>
  </si>
  <si>
    <t>72 1/2" x 16 1/4" x 2"</t>
  </si>
  <si>
    <t>3672 Removable Apron Option Pro-Fit</t>
  </si>
  <si>
    <t>4260 Removable Apron</t>
  </si>
  <si>
    <t>4260 Removable Apron Option Pro-Fit</t>
  </si>
  <si>
    <t>4272 Removable Apron</t>
  </si>
  <si>
    <t>4272 Removable Apron Option Pro-Fit</t>
  </si>
  <si>
    <t>4872 Removable Apron</t>
  </si>
  <si>
    <t>4872 Removable Apron Option Pro-Fit</t>
  </si>
  <si>
    <t>6060 Removable Apron</t>
  </si>
  <si>
    <t>6060 Removable Apron Option Pro-Fit</t>
  </si>
  <si>
    <t>3260 Removable Apron</t>
  </si>
  <si>
    <t>59 1/2" x 21/1/2" x 2"</t>
  </si>
  <si>
    <t>3260 Removable Apron Option Pro-Fit</t>
  </si>
  <si>
    <t>PFAM2335</t>
  </si>
  <si>
    <t>Air button - Polished Chrome</t>
  </si>
  <si>
    <t>Air button - Polished Chrome Option Pro-Fit</t>
  </si>
  <si>
    <t>PFAM2336</t>
  </si>
  <si>
    <t>Air button - Everbrass (PVD)</t>
  </si>
  <si>
    <t>Air button - Everbrass (PVD) Option Pro-Fit</t>
  </si>
  <si>
    <t>PFAM2337</t>
  </si>
  <si>
    <t>Air button - Brushed Nickel</t>
  </si>
  <si>
    <t>Air button - Brushed Nickel Option Pro-Fit</t>
  </si>
  <si>
    <t>PFAM2338</t>
  </si>
  <si>
    <t>Air button - Oil Rubbed Bronze</t>
  </si>
  <si>
    <t>Air button - Oil Rubbed Bronze Option Pro-Fit</t>
  </si>
  <si>
    <t>PFTU1335</t>
  </si>
  <si>
    <t>Metal Trim Upgrade - Polished Chrome</t>
  </si>
  <si>
    <t>Metal Trim Upgrade - Polished Chrome Option Pro-Fit</t>
  </si>
  <si>
    <t>PFTU1336</t>
  </si>
  <si>
    <t>Metal Trim Upgrade - Everbrass (PVD)</t>
  </si>
  <si>
    <t>Metal Trim Upgrade - Everbrass (PVD) Option Pro-Fit</t>
  </si>
  <si>
    <t>PFTU1337</t>
  </si>
  <si>
    <t>Metal Trim Upgrade - Brushed Nickel</t>
  </si>
  <si>
    <t>Metal Trim Upgrade - Brushed Nickel Option Pro-Fit</t>
  </si>
  <si>
    <t>PFTU1338</t>
  </si>
  <si>
    <t>Metal Trim Upgrade - Oil Rubbed Bronze</t>
  </si>
  <si>
    <t>Metal Trim Upgrade - Oil Rubbed Bronze Option Pro-Fit</t>
  </si>
  <si>
    <t>Option Restore ACR</t>
  </si>
  <si>
    <t>ACR-001</t>
  </si>
  <si>
    <t>Extension Box</t>
  </si>
  <si>
    <t>30" x 19 1/2"</t>
  </si>
  <si>
    <t>Extension Box Option Restore ACR</t>
  </si>
  <si>
    <t>ACR-002</t>
  </si>
  <si>
    <t>End Panel</t>
  </si>
  <si>
    <t>30"  x 37 1/2"</t>
  </si>
  <si>
    <t>34" x 35" x 6"</t>
  </si>
  <si>
    <t>End Panel Option Restore ACR</t>
  </si>
  <si>
    <t>ACR151</t>
  </si>
  <si>
    <t>Heated seat and backrest</t>
  </si>
  <si>
    <t>Heated seat and backrest Option Restore ACR</t>
  </si>
  <si>
    <t>Option Swirl-Way</t>
  </si>
  <si>
    <t>LIN1330</t>
  </si>
  <si>
    <t>Linear Overflow Drain - White</t>
  </si>
  <si>
    <t>Linear Overflow Drain - White Option Swirl-Way</t>
  </si>
  <si>
    <t>LIN1331</t>
  </si>
  <si>
    <t>Linear Overflow Drain - Biscuit</t>
  </si>
  <si>
    <t>Linear Overflow Drain - Biscuit Option Swirl-Way</t>
  </si>
  <si>
    <t>LIN1332</t>
  </si>
  <si>
    <t>Linear Overflow Drain - Bone</t>
  </si>
  <si>
    <t>Linear Overflow Drain - Bone Option Swirl-Way</t>
  </si>
  <si>
    <t>LIN1335</t>
  </si>
  <si>
    <t>Linear Overflow Drain - Polished Chrome</t>
  </si>
  <si>
    <t>Linear Overflow Drain - Polished Chrome Option Swirl-Way</t>
  </si>
  <si>
    <t>LIN1336</t>
  </si>
  <si>
    <t>Linear Overflow Drain - Everbrass (PVD)</t>
  </si>
  <si>
    <t>Linear Overflow Drain - Everbrass (PVD) Option Swirl-Way</t>
  </si>
  <si>
    <t>LIN1337</t>
  </si>
  <si>
    <t>Linear Overflow Drain - Brushed Nickel</t>
  </si>
  <si>
    <t>Linear Overflow Drain - Brushed Nickel Option Swirl-Way</t>
  </si>
  <si>
    <t>LIN1338</t>
  </si>
  <si>
    <t>Linear Overflow Drain - Oil Rubbed Bronze</t>
  </si>
  <si>
    <t>Linear Overflow Drain - Oil Rubbed Bronze Option Swirl-Way</t>
  </si>
  <si>
    <t>LIN1339</t>
  </si>
  <si>
    <t>Linear Overflow Drain - Matte Black</t>
  </si>
  <si>
    <t>Linear Overflow Drain - Matte Black Option Swirl-Way</t>
  </si>
  <si>
    <t>RS151</t>
  </si>
  <si>
    <t>Constant Heat - Heater for bathtubs</t>
  </si>
  <si>
    <t>Constant Heat - Heater for bathtubs Option Swirl-Way</t>
  </si>
  <si>
    <t>SWTU1335</t>
  </si>
  <si>
    <t>Metal Trim Upgrade - Polished Chrome Option Swirl-Way</t>
  </si>
  <si>
    <t>SWTU1336</t>
  </si>
  <si>
    <t>Metal Trim Upgrade - Everbrass (PVD) Option Swirl-Way</t>
  </si>
  <si>
    <t>SWTU1337</t>
  </si>
  <si>
    <t>Metal Trim Upgrade - Brushed Nickel Option Swirl-Way</t>
  </si>
  <si>
    <t>SWTU1338</t>
  </si>
  <si>
    <t>Metal Trim Upgrade - Oil Rubbed Bronze Option Swirl-Way</t>
  </si>
  <si>
    <t>SWA100</t>
  </si>
  <si>
    <t>Pillow - Common</t>
  </si>
  <si>
    <t>14" x 8" x 6"</t>
  </si>
  <si>
    <t>Pillow - Common Option Swirl-Way or MicroDerm</t>
  </si>
  <si>
    <t>Option Swirl-Way or Shower Base</t>
  </si>
  <si>
    <t>PREM-</t>
  </si>
  <si>
    <t>Premium Acrylic Colors</t>
  </si>
  <si>
    <t>Freestanding w/Access Panel</t>
  </si>
  <si>
    <t>FSB w/ Access Panel</t>
  </si>
  <si>
    <t>FSB</t>
  </si>
  <si>
    <t>Ava w/access panel</t>
  </si>
  <si>
    <t>Ava Whitley Seamless w/Access Panel Freestanding Bath</t>
  </si>
  <si>
    <t>Ingrid w/access panel</t>
  </si>
  <si>
    <t>Ingrid Whitley Seamless w/Access Panel Freestanding Bath</t>
  </si>
  <si>
    <t>Lana Petite w/access panel</t>
  </si>
  <si>
    <t>Lana Petite Whitley Seamless w/Access Panel Freestanding Bath</t>
  </si>
  <si>
    <t>Lana w/access panel</t>
  </si>
  <si>
    <t>Lana Whitley Seamless w/Access Panel Freestanding Bath</t>
  </si>
  <si>
    <t>Brigitte Petite</t>
  </si>
  <si>
    <t>66" x 36" x 18"</t>
  </si>
  <si>
    <t>72" x 38" x 25"</t>
  </si>
  <si>
    <t>Brigitte Petite Whitley Seamless Freestanding Bath</t>
  </si>
  <si>
    <t>Ava Petite</t>
  </si>
  <si>
    <t>60"x 32"x 17"</t>
  </si>
  <si>
    <t>Ava Petite Whitley Seamless Freestanding Bath</t>
  </si>
  <si>
    <t xml:space="preserve">Sanitaryware List Prices </t>
  </si>
  <si>
    <t>Family</t>
  </si>
  <si>
    <t>Piece Type</t>
  </si>
  <si>
    <t>Part No.</t>
  </si>
  <si>
    <t>UPC Code</t>
  </si>
  <si>
    <t>Model No.</t>
  </si>
  <si>
    <t xml:space="preserve">Part Description           </t>
  </si>
  <si>
    <t>Country of origin</t>
  </si>
  <si>
    <t>List Price 
04/07/25</t>
  </si>
  <si>
    <t>Alto</t>
  </si>
  <si>
    <t>Bowl</t>
  </si>
  <si>
    <t>Mexico</t>
  </si>
  <si>
    <t>013810000</t>
  </si>
  <si>
    <t>046587028907</t>
  </si>
  <si>
    <t>138</t>
  </si>
  <si>
    <t>BOWL 138 EL 10" WHT</t>
  </si>
  <si>
    <t>013910000</t>
  </si>
  <si>
    <t>046587053893</t>
  </si>
  <si>
    <t>139NS</t>
  </si>
  <si>
    <t>BOWL 139NS EL ADA 10" WHT</t>
  </si>
  <si>
    <t>130010007</t>
  </si>
  <si>
    <t>046587005601</t>
  </si>
  <si>
    <t>130</t>
  </si>
  <si>
    <t>BOWL 130 RD WHT</t>
  </si>
  <si>
    <t>NOT</t>
  </si>
  <si>
    <t>Mexico / China</t>
  </si>
  <si>
    <t>Mexico / Colombia / China</t>
  </si>
  <si>
    <t>131910070</t>
  </si>
  <si>
    <t>046587005779</t>
  </si>
  <si>
    <t>131</t>
  </si>
  <si>
    <t>BOWL 131 RD 10" WHT</t>
  </si>
  <si>
    <t>135010007</t>
  </si>
  <si>
    <t>046587005632</t>
  </si>
  <si>
    <t>135</t>
  </si>
  <si>
    <t>BOWL 135 EL WHT</t>
  </si>
  <si>
    <t>135010507</t>
  </si>
  <si>
    <t>046587005649</t>
  </si>
  <si>
    <t>BOWL 135 EL BONE</t>
  </si>
  <si>
    <t>137</t>
  </si>
  <si>
    <t>137210540</t>
  </si>
  <si>
    <t>046587005939</t>
  </si>
  <si>
    <t>BOWL 137 EL ADA BONE</t>
  </si>
  <si>
    <t>Mexico / Colombia</t>
  </si>
  <si>
    <t>CTK</t>
  </si>
  <si>
    <t>011710017</t>
  </si>
  <si>
    <t>046587203373</t>
  </si>
  <si>
    <t>117CTK</t>
  </si>
  <si>
    <t>CTK PRO-FIT 4 RF ADA WHT</t>
  </si>
  <si>
    <t>013010017</t>
  </si>
  <si>
    <t>046587033918</t>
  </si>
  <si>
    <t>130CTK</t>
  </si>
  <si>
    <t>CTK PRO-FIT 1 RD WHT</t>
  </si>
  <si>
    <t>013510017</t>
  </si>
  <si>
    <t>046587033925</t>
  </si>
  <si>
    <t>135CTK</t>
  </si>
  <si>
    <t>CTK PRO-FIT 2 EL WHT</t>
  </si>
  <si>
    <t>013710017</t>
  </si>
  <si>
    <t>046587033932</t>
  </si>
  <si>
    <t>137CTK</t>
  </si>
  <si>
    <t>CTK PRO-FIT 3 EL ADA WHT</t>
  </si>
  <si>
    <t>041170017</t>
  </si>
  <si>
    <t>046587249579</t>
  </si>
  <si>
    <t>4117CTK</t>
  </si>
  <si>
    <t>CTK PRO-FIT 4 RF ADA 1.28 WHT</t>
  </si>
  <si>
    <t>041300017</t>
  </si>
  <si>
    <t>046587171733</t>
  </si>
  <si>
    <t>4130CTK</t>
  </si>
  <si>
    <t>CTK PRO-FIT 1 RD WHT 1.28</t>
  </si>
  <si>
    <t>041350017</t>
  </si>
  <si>
    <t>046587171764</t>
  </si>
  <si>
    <t>4135CTK</t>
  </si>
  <si>
    <t>CTK PRO-FIT 2 EL WHT 1.28</t>
  </si>
  <si>
    <t>041370017</t>
  </si>
  <si>
    <t>046587171795</t>
  </si>
  <si>
    <t>4137CTK</t>
  </si>
  <si>
    <t>CTK PRO-FIT 3 EL ADA WHT 1.28</t>
  </si>
  <si>
    <t>Lav.</t>
  </si>
  <si>
    <t>290410070</t>
  </si>
  <si>
    <t>046587006370</t>
  </si>
  <si>
    <t xml:space="preserve">292 </t>
  </si>
  <si>
    <t>LAV 292 4" WHT</t>
  </si>
  <si>
    <t>Colombia</t>
  </si>
  <si>
    <t>290810070</t>
  </si>
  <si>
    <t>046587006424</t>
  </si>
  <si>
    <t>LAV 292 8" WHT</t>
  </si>
  <si>
    <t>292110000</t>
  </si>
  <si>
    <t>046587034045</t>
  </si>
  <si>
    <t>LAV 292 1-HOLE WHT</t>
  </si>
  <si>
    <t>Pedestal</t>
  </si>
  <si>
    <t>290010070</t>
  </si>
  <si>
    <t>046587006325</t>
  </si>
  <si>
    <t xml:space="preserve">293 </t>
  </si>
  <si>
    <t>PEDESTAL 293 WHT</t>
  </si>
  <si>
    <t>Tank</t>
  </si>
  <si>
    <t>016010040</t>
  </si>
  <si>
    <t>046587010742</t>
  </si>
  <si>
    <t>160RH</t>
  </si>
  <si>
    <t>TANK 160 RH WHT</t>
  </si>
  <si>
    <t>160010007</t>
  </si>
  <si>
    <t>046587005694</t>
  </si>
  <si>
    <t>160</t>
  </si>
  <si>
    <t>TANK 160 WHT</t>
  </si>
  <si>
    <t>160010017</t>
  </si>
  <si>
    <t>046587007674</t>
  </si>
  <si>
    <t>170</t>
  </si>
  <si>
    <t>TANK 170 LINED WHT</t>
  </si>
  <si>
    <t>160010037</t>
  </si>
  <si>
    <t>046587033949</t>
  </si>
  <si>
    <t>180</t>
  </si>
  <si>
    <t>TANK 180 WHT</t>
  </si>
  <si>
    <t>160010507</t>
  </si>
  <si>
    <t>046587005700</t>
  </si>
  <si>
    <t>TANK 160 BONE</t>
  </si>
  <si>
    <t>173000000</t>
  </si>
  <si>
    <t>046587164834</t>
  </si>
  <si>
    <t>173</t>
  </si>
  <si>
    <t>TANK 173 WHT</t>
  </si>
  <si>
    <t>174000000</t>
  </si>
  <si>
    <t>046587179579</t>
  </si>
  <si>
    <t>174</t>
  </si>
  <si>
    <t>TANK 174 LINED WHT</t>
  </si>
  <si>
    <t>312510007</t>
  </si>
  <si>
    <t>046587195364</t>
  </si>
  <si>
    <t>3125</t>
  </si>
  <si>
    <t>TANK 3125 14" WHT 1.28</t>
  </si>
  <si>
    <t>317310000</t>
  </si>
  <si>
    <t>046587213600</t>
  </si>
  <si>
    <t>3173</t>
  </si>
  <si>
    <t>TANK 3173 CTL WHT 1.28</t>
  </si>
  <si>
    <t>317310040</t>
  </si>
  <si>
    <t>046587213631</t>
  </si>
  <si>
    <t>3173RH</t>
  </si>
  <si>
    <t>TANK 3173 RH CTL WHT 1.28</t>
  </si>
  <si>
    <t>317410000</t>
  </si>
  <si>
    <t>046587218261</t>
  </si>
  <si>
    <t>3174</t>
  </si>
  <si>
    <t>TANK 3174 LT WHT 1.28</t>
  </si>
  <si>
    <t>125010000</t>
  </si>
  <si>
    <t>046587040596</t>
  </si>
  <si>
    <t>125</t>
  </si>
  <si>
    <t>TANK 125 WHT</t>
  </si>
  <si>
    <t>411510000</t>
  </si>
  <si>
    <t>046587195401</t>
  </si>
  <si>
    <t>4115</t>
  </si>
  <si>
    <t>BOWL 4115 ADA WHT BARRETT 1.28</t>
  </si>
  <si>
    <t>106010000</t>
  </si>
  <si>
    <t>046587001894</t>
  </si>
  <si>
    <t>106</t>
  </si>
  <si>
    <t>TANK 106 BARRETT WHT</t>
  </si>
  <si>
    <t>310610000</t>
  </si>
  <si>
    <t>046587195432</t>
  </si>
  <si>
    <t>3106</t>
  </si>
  <si>
    <t>TANK 3106 BARRETT WHT 1.28</t>
  </si>
  <si>
    <t>268100000</t>
  </si>
  <si>
    <t>046587061799</t>
  </si>
  <si>
    <t>268</t>
  </si>
  <si>
    <t>LAV 268 1H WHT</t>
  </si>
  <si>
    <t>268410000</t>
  </si>
  <si>
    <t>046587061836</t>
  </si>
  <si>
    <t>LAV 268 4" WHT</t>
  </si>
  <si>
    <t>328100000</t>
  </si>
  <si>
    <t>046587061638</t>
  </si>
  <si>
    <t>328</t>
  </si>
  <si>
    <t>LAV 328 1H WHT</t>
  </si>
  <si>
    <t>328410000</t>
  </si>
  <si>
    <t>046587061676</t>
  </si>
  <si>
    <t>LAV 328 4" WHT</t>
  </si>
  <si>
    <t>328810000</t>
  </si>
  <si>
    <t>046587061713</t>
  </si>
  <si>
    <t>LAV 328 8" WHT</t>
  </si>
  <si>
    <t>329010040</t>
  </si>
  <si>
    <t>046587061751</t>
  </si>
  <si>
    <t xml:space="preserve">329 </t>
  </si>
  <si>
    <t>PEDESTAL 329 WHT</t>
  </si>
  <si>
    <t>234010001</t>
  </si>
  <si>
    <t>046587184962</t>
  </si>
  <si>
    <t>234</t>
  </si>
  <si>
    <t>LAV 234 BRENTWOOD WHT</t>
  </si>
  <si>
    <t>254100000</t>
  </si>
  <si>
    <t>046587184993</t>
  </si>
  <si>
    <t>254</t>
  </si>
  <si>
    <t>LAV 254 BRENTWOOD 1H WHT</t>
  </si>
  <si>
    <t>254410000</t>
  </si>
  <si>
    <t>046587185020</t>
  </si>
  <si>
    <t>LAV 254 BRENTWOOD 4" WHT</t>
  </si>
  <si>
    <t>254810000</t>
  </si>
  <si>
    <t>046587185051</t>
  </si>
  <si>
    <t>LAV 254 BRENTWOOD 8" WHT</t>
  </si>
  <si>
    <t>Broadway</t>
  </si>
  <si>
    <t>071010017</t>
  </si>
  <si>
    <t>046587257864</t>
  </si>
  <si>
    <t>710CTK</t>
  </si>
  <si>
    <t>CTK BROADWAY 710 EL ADA 128 WH</t>
  </si>
  <si>
    <t>China</t>
  </si>
  <si>
    <t>CTK RH</t>
  </si>
  <si>
    <t>071010040</t>
  </si>
  <si>
    <t>046587279248</t>
  </si>
  <si>
    <t>710CTK RH</t>
  </si>
  <si>
    <t>CTK BROADWAY 710 RH EL ADA 128 WH</t>
  </si>
  <si>
    <t>Commercial - Adriatic</t>
  </si>
  <si>
    <t>Spud Bowl</t>
  </si>
  <si>
    <t>131900002</t>
  </si>
  <si>
    <t>046587271358</t>
  </si>
  <si>
    <t>BOWL 1319 ADRIATIC EL ADA WHT</t>
  </si>
  <si>
    <t>Commercial - Baltic</t>
  </si>
  <si>
    <t>131110001</t>
  </si>
  <si>
    <t>046587271341</t>
  </si>
  <si>
    <t>BOWL 1311 BALTIC EL WHT</t>
  </si>
  <si>
    <t>Commercial - Erie</t>
  </si>
  <si>
    <t>130130001</t>
  </si>
  <si>
    <t>046587278319</t>
  </si>
  <si>
    <t>ERIE WALL HUNG - 9011 WHT</t>
  </si>
  <si>
    <t>Commercial - Elementary</t>
  </si>
  <si>
    <t>432110000</t>
  </si>
  <si>
    <t>046587258397</t>
  </si>
  <si>
    <t>TANK 4321 ELEMENTARY WHT</t>
  </si>
  <si>
    <t>Commercial - Adam</t>
  </si>
  <si>
    <t>Urinal</t>
  </si>
  <si>
    <t>401010055</t>
  </si>
  <si>
    <t>401HE</t>
  </si>
  <si>
    <t>URINAL 401HE .5 GPF WH ADAM</t>
  </si>
  <si>
    <t>Commercial - Arctic</t>
  </si>
  <si>
    <t>476010000</t>
  </si>
  <si>
    <t>046587278562</t>
  </si>
  <si>
    <t>URINAL 476 ADA ARCTIC WH</t>
  </si>
  <si>
    <t>Commercial - Brevity</t>
  </si>
  <si>
    <t>422000000</t>
  </si>
  <si>
    <t>046587183880</t>
  </si>
  <si>
    <t>422</t>
  </si>
  <si>
    <t>URINAL 422 BREVITY ADA WHT</t>
  </si>
  <si>
    <t>Commercial - Cascade</t>
  </si>
  <si>
    <t>414010000</t>
  </si>
  <si>
    <t>046587275653</t>
  </si>
  <si>
    <t>URINAL 414UHE CASCADE WHT</t>
  </si>
  <si>
    <t>Nicaragua</t>
  </si>
  <si>
    <t>Commercial - Grand Isle</t>
  </si>
  <si>
    <t>202110001</t>
  </si>
  <si>
    <t>046587018564</t>
  </si>
  <si>
    <t>2018HBNS</t>
  </si>
  <si>
    <t>LAV 2018HB-NS 4" WHT</t>
  </si>
  <si>
    <t>201810001</t>
  </si>
  <si>
    <t>046587031426</t>
  </si>
  <si>
    <t>LAV 2018HB-NS 1-HOLE WHT</t>
  </si>
  <si>
    <t>Covington</t>
  </si>
  <si>
    <t>218010001</t>
  </si>
  <si>
    <t>046587163370</t>
  </si>
  <si>
    <t>218NS</t>
  </si>
  <si>
    <t>LAV 218NS PET COVINGTON WHT</t>
  </si>
  <si>
    <t>177010000</t>
  </si>
  <si>
    <t>046587150035</t>
  </si>
  <si>
    <t>177</t>
  </si>
  <si>
    <t>BOWL 177 EL SMART HGT CT WHT</t>
  </si>
  <si>
    <t>178010000</t>
  </si>
  <si>
    <t>046587150066</t>
  </si>
  <si>
    <t>178</t>
  </si>
  <si>
    <t>TANK 178 WHT DUAL FLUSH</t>
  </si>
  <si>
    <t>147510000</t>
  </si>
  <si>
    <t>046587273024</t>
  </si>
  <si>
    <t>LAV 1475 VESSEL ENSO WHT</t>
  </si>
  <si>
    <t>Maple</t>
  </si>
  <si>
    <t>216010001</t>
  </si>
  <si>
    <t>046587163332</t>
  </si>
  <si>
    <t>216NS</t>
  </si>
  <si>
    <t>LAV 216NS PETITE MAPLE WHT</t>
  </si>
  <si>
    <t>217010070</t>
  </si>
  <si>
    <t>046587005960</t>
  </si>
  <si>
    <t>217</t>
  </si>
  <si>
    <t>LAV 217 WHT</t>
  </si>
  <si>
    <t>Maple II</t>
  </si>
  <si>
    <t>225010000</t>
  </si>
  <si>
    <t>046587276711</t>
  </si>
  <si>
    <t>LAV 225 MAPLE II WHT</t>
  </si>
  <si>
    <t>Maverick</t>
  </si>
  <si>
    <t>101400000</t>
  </si>
  <si>
    <t>046587197771</t>
  </si>
  <si>
    <t>1014</t>
  </si>
  <si>
    <t>BOWL 1014 MAVK EL ADA 1GPF WHT</t>
  </si>
  <si>
    <t>101100000</t>
  </si>
  <si>
    <t>046587261441</t>
  </si>
  <si>
    <t>TANK 1011 MAVERICK ADA 1.0 GPF WHT</t>
  </si>
  <si>
    <t>348100040</t>
  </si>
  <si>
    <t>046587060990</t>
  </si>
  <si>
    <t>348</t>
  </si>
  <si>
    <t>LAV 348 1H MAVERICK WHT</t>
  </si>
  <si>
    <t>348410040</t>
  </si>
  <si>
    <t>046587061034</t>
  </si>
  <si>
    <t xml:space="preserve">348 </t>
  </si>
  <si>
    <t>LAV 348 4" MAVERICK WHT</t>
  </si>
  <si>
    <t>348810040</t>
  </si>
  <si>
    <t>046587061072</t>
  </si>
  <si>
    <t>LAV 348 8" MAVERICK WHT</t>
  </si>
  <si>
    <t>344010000</t>
  </si>
  <si>
    <t>046587061119</t>
  </si>
  <si>
    <t>344</t>
  </si>
  <si>
    <t>PEDESTAL 344 MAVERICK WHT</t>
  </si>
  <si>
    <t>Maximo</t>
  </si>
  <si>
    <t>331110000</t>
  </si>
  <si>
    <t>046587272416</t>
  </si>
  <si>
    <t>LAV 331 1H MAXIMO WHT</t>
  </si>
  <si>
    <t>331410000</t>
  </si>
  <si>
    <t>046587272423</t>
  </si>
  <si>
    <t>LAV 331 4" MAXIMO WHT</t>
  </si>
  <si>
    <t>331810000</t>
  </si>
  <si>
    <t>046587272430</t>
  </si>
  <si>
    <t>LAV 331 8" MAXIMO WHT</t>
  </si>
  <si>
    <t>332010000</t>
  </si>
  <si>
    <t>046587272409</t>
  </si>
  <si>
    <t>PEDESTAL 332 MAXIMO WHT</t>
  </si>
  <si>
    <t>MS Oval</t>
  </si>
  <si>
    <t>237110000</t>
  </si>
  <si>
    <t>046587201928  </t>
  </si>
  <si>
    <t>LAV 237 1H WHT MS OVAL 20X17</t>
  </si>
  <si>
    <t>237410000</t>
  </si>
  <si>
    <t>046587201959</t>
  </si>
  <si>
    <t>LAV 237 4" WHT MS OVAL 20X17</t>
  </si>
  <si>
    <t>MS Oval - Marsella</t>
  </si>
  <si>
    <t>223740000</t>
  </si>
  <si>
    <t>046587277428</t>
  </si>
  <si>
    <t>LAV 2237 4" WHT MARSELLA</t>
  </si>
  <si>
    <t>223710000</t>
  </si>
  <si>
    <t>046587279651</t>
  </si>
  <si>
    <t>LAV 2237 1" WHT MARSELLA</t>
  </si>
  <si>
    <t>MS Round</t>
  </si>
  <si>
    <t>239410000</t>
  </si>
  <si>
    <t>046587202048</t>
  </si>
  <si>
    <t>LAV 239 4" WHT MS ROUND 19"</t>
  </si>
  <si>
    <t>MS Round - Valencia</t>
  </si>
  <si>
    <t>223940000</t>
  </si>
  <si>
    <t>046587277404</t>
  </si>
  <si>
    <t>LAV 2239 4" WHT VALENCIA</t>
  </si>
  <si>
    <t>Quantum</t>
  </si>
  <si>
    <t>144010000</t>
  </si>
  <si>
    <t>046587119650</t>
  </si>
  <si>
    <t>144</t>
  </si>
  <si>
    <t>BOWL 144 WHT</t>
  </si>
  <si>
    <t>147040000</t>
  </si>
  <si>
    <t>046587269652</t>
  </si>
  <si>
    <t>BOWL 147 EL WHT</t>
  </si>
  <si>
    <t>148030000</t>
  </si>
  <si>
    <t>046587269669</t>
  </si>
  <si>
    <t>BOWL 148 EL ADA WHT</t>
  </si>
  <si>
    <t>151010000</t>
  </si>
  <si>
    <t>046587195548</t>
  </si>
  <si>
    <t>151</t>
  </si>
  <si>
    <t>BOWL 151 EL ADA WHT</t>
  </si>
  <si>
    <t>123010000</t>
  </si>
  <si>
    <t>046587048110</t>
  </si>
  <si>
    <t>123</t>
  </si>
  <si>
    <t>TANK 123 LH QUANTUM WHT</t>
  </si>
  <si>
    <t>123010040</t>
  </si>
  <si>
    <t>046587048141</t>
  </si>
  <si>
    <t>123RH</t>
  </si>
  <si>
    <t>TANK 123 RH QUANTUM WHT</t>
  </si>
  <si>
    <t>153010000</t>
  </si>
  <si>
    <t>153</t>
  </si>
  <si>
    <t>TANK 153 LH QTM 1.0GPF WHT</t>
  </si>
  <si>
    <t>153010040</t>
  </si>
  <si>
    <t>046587053985</t>
  </si>
  <si>
    <t>153RH</t>
  </si>
  <si>
    <t>TANK 153 RH QTM 1.0GPF WHT</t>
  </si>
  <si>
    <t>155010000</t>
  </si>
  <si>
    <t>046587212597</t>
  </si>
  <si>
    <t>155</t>
  </si>
  <si>
    <t>TANK 155 LH QTM 1.28GPF WHT</t>
  </si>
  <si>
    <t>155010040</t>
  </si>
  <si>
    <t>046587212603</t>
  </si>
  <si>
    <t>155RH</t>
  </si>
  <si>
    <t>TANK 155 RH QTM 1.28GPF WHT</t>
  </si>
  <si>
    <t>Summit</t>
  </si>
  <si>
    <t>380010000</t>
  </si>
  <si>
    <t>046587105905</t>
  </si>
  <si>
    <t>380</t>
  </si>
  <si>
    <t>BOWL 380 RD WHT</t>
  </si>
  <si>
    <t>382010000</t>
  </si>
  <si>
    <t>046587105875</t>
  </si>
  <si>
    <t>382</t>
  </si>
  <si>
    <t>BOWL 382 EL WHT</t>
  </si>
  <si>
    <t>384</t>
  </si>
  <si>
    <t>384010500</t>
  </si>
  <si>
    <t>046587105974</t>
  </si>
  <si>
    <t>BOWL 384 ADA BONE</t>
  </si>
  <si>
    <t>385010000</t>
  </si>
  <si>
    <t>046587223500</t>
  </si>
  <si>
    <t>385</t>
  </si>
  <si>
    <t>BOWL 385 ADA 10" WHT</t>
  </si>
  <si>
    <t>388010000</t>
  </si>
  <si>
    <t>046587208309</t>
  </si>
  <si>
    <t>388</t>
  </si>
  <si>
    <t>BOWL 388 RF 16 3/4" HT WHT</t>
  </si>
  <si>
    <t>038610040</t>
  </si>
  <si>
    <t>046587154620</t>
  </si>
  <si>
    <t>386RH</t>
  </si>
  <si>
    <t>TANK 386 RH WHT</t>
  </si>
  <si>
    <t>038710040</t>
  </si>
  <si>
    <t>046587211019</t>
  </si>
  <si>
    <t>387RH</t>
  </si>
  <si>
    <t>TANK 387 RH WHT 1.28</t>
  </si>
  <si>
    <t>338610007</t>
  </si>
  <si>
    <t>046587185112</t>
  </si>
  <si>
    <t>3386</t>
  </si>
  <si>
    <t>TANK 3386 SUMMIT DUAL WHT</t>
  </si>
  <si>
    <t>386010000</t>
  </si>
  <si>
    <t>046587105899</t>
  </si>
  <si>
    <t>386</t>
  </si>
  <si>
    <t>TANK 386 WHT</t>
  </si>
  <si>
    <t>386010500</t>
  </si>
  <si>
    <t>046587106001</t>
  </si>
  <si>
    <t>TANK 386 BONE</t>
  </si>
  <si>
    <t>038610000</t>
  </si>
  <si>
    <t>046587212139</t>
  </si>
  <si>
    <t>386LT</t>
  </si>
  <si>
    <t>TANK 386 SUMMIT LT WHT</t>
  </si>
  <si>
    <t>387010000</t>
  </si>
  <si>
    <t>046587208408</t>
  </si>
  <si>
    <t>387</t>
  </si>
  <si>
    <t>TANK 387 SUMMIT 1.28 WHT</t>
  </si>
  <si>
    <t>038010017</t>
  </si>
  <si>
    <t>046587154590</t>
  </si>
  <si>
    <t>380CTK</t>
  </si>
  <si>
    <t>CTK SUMMIT 380 RF WHT</t>
  </si>
  <si>
    <t>038010087</t>
  </si>
  <si>
    <t>046587209214</t>
  </si>
  <si>
    <t>4381CTK</t>
  </si>
  <si>
    <t>CTK SUMMIT 380 RF WHT 1.28</t>
  </si>
  <si>
    <t>038210017</t>
  </si>
  <si>
    <t>046587154606</t>
  </si>
  <si>
    <t>382CTK</t>
  </si>
  <si>
    <t>CTK SUMMIT 382 EL WHT</t>
  </si>
  <si>
    <t>038210087</t>
  </si>
  <si>
    <t>046587209276</t>
  </si>
  <si>
    <t>4383CTK</t>
  </si>
  <si>
    <t>CTK SUMMIT 382 EL WHT 1.28</t>
  </si>
  <si>
    <t>038410017</t>
  </si>
  <si>
    <t>046587154613</t>
  </si>
  <si>
    <t>384CTK</t>
  </si>
  <si>
    <t>CTK SUMMIT 384 ADA WHT</t>
  </si>
  <si>
    <t>038410087</t>
  </si>
  <si>
    <t>046587209306</t>
  </si>
  <si>
    <t>4385CTK</t>
  </si>
  <si>
    <t>CTK SUMMIT 384 ADA WHT 1.28</t>
  </si>
  <si>
    <t>038810017</t>
  </si>
  <si>
    <t>046587209184</t>
  </si>
  <si>
    <t>388CTK</t>
  </si>
  <si>
    <t>CTK SUMMIT 388 RF ADA WHT</t>
  </si>
  <si>
    <t>038810087</t>
  </si>
  <si>
    <t>046587209245</t>
  </si>
  <si>
    <t>4388CTK</t>
  </si>
  <si>
    <t>CTK SUMMIT 388 RF ADA WHT 1.28</t>
  </si>
  <si>
    <t>043840017</t>
  </si>
  <si>
    <t>046587185228</t>
  </si>
  <si>
    <t>4384CTK</t>
  </si>
  <si>
    <t>CTK SUMMIT 384 DUALFLS SMHT WH</t>
  </si>
  <si>
    <t xml:space="preserve">Fittings List Prices </t>
  </si>
  <si>
    <t>Model Number</t>
  </si>
  <si>
    <t>Part Number</t>
  </si>
  <si>
    <t>Part Description</t>
  </si>
  <si>
    <t>001304134</t>
  </si>
  <si>
    <t>FLSH-VLV MODEL 207 BROADWAY</t>
  </si>
  <si>
    <t>10WHT</t>
  </si>
  <si>
    <t>005311000</t>
  </si>
  <si>
    <t>LEVER 10 WH</t>
  </si>
  <si>
    <t>123-0216-20</t>
  </si>
  <si>
    <t>081230216</t>
  </si>
  <si>
    <t>ASSY FLOAT 210 FV 11-1/2 IN</t>
  </si>
  <si>
    <t>123-0216-50</t>
  </si>
  <si>
    <t>123-8577</t>
  </si>
  <si>
    <t>001238577</t>
  </si>
  <si>
    <t>ANCHOR FLOOR KIT ENSO WHITE</t>
  </si>
  <si>
    <t>2036-1212</t>
  </si>
  <si>
    <t>001302036</t>
  </si>
  <si>
    <t>FLSH-VLV 12.5 2036 RIGID 1.28</t>
  </si>
  <si>
    <t>2037-1212</t>
  </si>
  <si>
    <t>001302037</t>
  </si>
  <si>
    <t>FLSH-VLV 12.5 2037 RIGID 1.6</t>
  </si>
  <si>
    <t>203A</t>
  </si>
  <si>
    <t>001304173</t>
  </si>
  <si>
    <t>FLSH-VLV 203A 2" FLAPPER W/CHN</t>
  </si>
  <si>
    <t>001304033</t>
  </si>
  <si>
    <t>FL-VLV #204 3" FLAPR 705NS/722</t>
  </si>
  <si>
    <t>206-1112</t>
  </si>
  <si>
    <t>001304028</t>
  </si>
  <si>
    <t>FLSH-VLV 11.5 #206 FLAPPER 3"</t>
  </si>
  <si>
    <t>206-1212</t>
  </si>
  <si>
    <t>001304387</t>
  </si>
  <si>
    <t>FLSH-VLV 12.5 #206 1.28 FL 3"</t>
  </si>
  <si>
    <t>208E</t>
  </si>
  <si>
    <t>001304135</t>
  </si>
  <si>
    <t>FLSH-VLV MODEL 208E 3" ENSO</t>
  </si>
  <si>
    <t>20CH</t>
  </si>
  <si>
    <t>005313700</t>
  </si>
  <si>
    <t>LEVER 20 CHROME ELEMENTARY</t>
  </si>
  <si>
    <t>210-1112</t>
  </si>
  <si>
    <t>080210000</t>
  </si>
  <si>
    <t>FLUSH VALVE 210 11-1/2 BOX</t>
  </si>
  <si>
    <t>210-1112-10</t>
  </si>
  <si>
    <t>210-1112-P</t>
  </si>
  <si>
    <t>086306007</t>
  </si>
  <si>
    <t>PAK 210 FV 11-1/2" POP UPDATE</t>
  </si>
  <si>
    <t>210-1112-P-4</t>
  </si>
  <si>
    <t>211-1112</t>
  </si>
  <si>
    <t>080211000</t>
  </si>
  <si>
    <t>FLUSH VALVE 211 11-1/2 BOX</t>
  </si>
  <si>
    <t>211-1112-10</t>
  </si>
  <si>
    <t>211-1112-P</t>
  </si>
  <si>
    <t>086306008</t>
  </si>
  <si>
    <t>PAK 211 FV 11-1/2" POP UPDATE</t>
  </si>
  <si>
    <t>211-1112-P-4</t>
  </si>
  <si>
    <t>001304216</t>
  </si>
  <si>
    <t>FLSH-VLV 216 FLAPPER 3"</t>
  </si>
  <si>
    <t>2206-1112</t>
  </si>
  <si>
    <t>001303916</t>
  </si>
  <si>
    <t>FILL VALV 2206 11.5 ADJUSTABLE</t>
  </si>
  <si>
    <t>001304400</t>
  </si>
  <si>
    <t>FV 10.2 #228 HB FLAPPER 3"to2"</t>
  </si>
  <si>
    <t>008420150</t>
  </si>
  <si>
    <t>SPUD "23" 1 X 1/2 BULK</t>
  </si>
  <si>
    <t>008420075</t>
  </si>
  <si>
    <t>SPUD "24" 1 X 3/4 BULK</t>
  </si>
  <si>
    <t>2916-1112</t>
  </si>
  <si>
    <t>001302916</t>
  </si>
  <si>
    <t>FLSH-VLV 11.5 2916 RIGID 1.28</t>
  </si>
  <si>
    <t>2987-1112</t>
  </si>
  <si>
    <t>001302987</t>
  </si>
  <si>
    <t>FLSH-VLV 11.5 2987 RIGID 1.28</t>
  </si>
  <si>
    <t>001304500</t>
  </si>
  <si>
    <t>FLSH-VLV #308 DF 3" 10.75</t>
  </si>
  <si>
    <t>31BISC</t>
  </si>
  <si>
    <t>001239890</t>
  </si>
  <si>
    <t>ASSY 31 TNK LVR BISC</t>
  </si>
  <si>
    <t>31BONE</t>
  </si>
  <si>
    <t>001239889</t>
  </si>
  <si>
    <t>ASSY 31 TNK LVR BONE</t>
  </si>
  <si>
    <t>31CH</t>
  </si>
  <si>
    <t>001239864</t>
  </si>
  <si>
    <t>ASSY 31 TNK LVR CH</t>
  </si>
  <si>
    <t>31RHCH</t>
  </si>
  <si>
    <t>001239856</t>
  </si>
  <si>
    <t>ASSY 31 TNK RH LVR CH</t>
  </si>
  <si>
    <t>31RHWHT</t>
  </si>
  <si>
    <t>001239866</t>
  </si>
  <si>
    <t>ASSY 31 TNK RH LVR WHT</t>
  </si>
  <si>
    <t>31WHT</t>
  </si>
  <si>
    <t>001239865</t>
  </si>
  <si>
    <t>ASSY 31 TNK LVR WHT</t>
  </si>
  <si>
    <t>33CH</t>
  </si>
  <si>
    <t>005614500</t>
  </si>
  <si>
    <t>LEVER PUSH BUTTON 33 CH DUALFL</t>
  </si>
  <si>
    <t>342-1685-20</t>
  </si>
  <si>
    <t>003421685</t>
  </si>
  <si>
    <t>DIAPHRAM 208/209 FL VLV PLSTC</t>
  </si>
  <si>
    <t>342-1685-50</t>
  </si>
  <si>
    <t>39CH</t>
  </si>
  <si>
    <t>001230039</t>
  </si>
  <si>
    <t>LEVER FL 39 LH CH</t>
  </si>
  <si>
    <t>39MB</t>
  </si>
  <si>
    <t>001230042</t>
  </si>
  <si>
    <t>LEVER 39 MB</t>
  </si>
  <si>
    <t>39SB</t>
  </si>
  <si>
    <t>001230041</t>
  </si>
  <si>
    <t>LEVER 39 SB</t>
  </si>
  <si>
    <t>39SN</t>
  </si>
  <si>
    <t>001230040</t>
  </si>
  <si>
    <t>LEVER 39 SN</t>
  </si>
  <si>
    <t>40CH-20</t>
  </si>
  <si>
    <t>081600015</t>
  </si>
  <si>
    <t>LEVER TANK 40 CH BULK W/NUT</t>
  </si>
  <si>
    <t>40CH-50</t>
  </si>
  <si>
    <t>40CH-P</t>
  </si>
  <si>
    <t>086306030</t>
  </si>
  <si>
    <t>PAK 40 LEVER CP POP</t>
  </si>
  <si>
    <t>40CH-P-10</t>
  </si>
  <si>
    <t>40CH-P-20</t>
  </si>
  <si>
    <t>40RHCH</t>
  </si>
  <si>
    <t>081600014</t>
  </si>
  <si>
    <t>LEVER TANK 40 RH CH BULK W/NUT</t>
  </si>
  <si>
    <t>40WHT-20</t>
  </si>
  <si>
    <t>081600013</t>
  </si>
  <si>
    <t>LEVER TANK 40 WHITE BULK W/NUT</t>
  </si>
  <si>
    <t>40WHT-P</t>
  </si>
  <si>
    <t>086304002</t>
  </si>
  <si>
    <t>LEVER TANK 40 WH POP</t>
  </si>
  <si>
    <t>40WHT-P-5</t>
  </si>
  <si>
    <t>41CH-20</t>
  </si>
  <si>
    <t>084100010</t>
  </si>
  <si>
    <t>LEVER TANK 41 CH BULK W/NUT</t>
  </si>
  <si>
    <t>41CH-50</t>
  </si>
  <si>
    <t>41CH-P</t>
  </si>
  <si>
    <t>086300025</t>
  </si>
  <si>
    <t>LEVER TANK 41 CP POP</t>
  </si>
  <si>
    <t>41CH-P-10</t>
  </si>
  <si>
    <t>41CH-P-20</t>
  </si>
  <si>
    <t>42CH-20</t>
  </si>
  <si>
    <t>081238867</t>
  </si>
  <si>
    <t>LEVER TANK 42 CH BULK W/NUT</t>
  </si>
  <si>
    <t>42CH-50</t>
  </si>
  <si>
    <t>42CH-P</t>
  </si>
  <si>
    <t>086306033</t>
  </si>
  <si>
    <t>PAK 42 LEVER CP POP</t>
  </si>
  <si>
    <t>42CH-P-10</t>
  </si>
  <si>
    <t>42CH-P-20</t>
  </si>
  <si>
    <t>447-0200-50</t>
  </si>
  <si>
    <t>004470200</t>
  </si>
  <si>
    <t>GASKET 205/210/211 FL VALVE</t>
  </si>
  <si>
    <t>447-6955-50</t>
  </si>
  <si>
    <t>004476955</t>
  </si>
  <si>
    <t>GASKET TANK/BOWL 3-BOLT</t>
  </si>
  <si>
    <t>45CH</t>
  </si>
  <si>
    <t>001230126</t>
  </si>
  <si>
    <t>LEVER 45 LH CHROME</t>
  </si>
  <si>
    <t>471-3261</t>
  </si>
  <si>
    <t>004713261</t>
  </si>
  <si>
    <t>HANGER LAV/475/401 URINAL STL</t>
  </si>
  <si>
    <t>471-3265</t>
  </si>
  <si>
    <t>004713265</t>
  </si>
  <si>
    <t>HANGER 410 URINAL</t>
  </si>
  <si>
    <t>47CH</t>
  </si>
  <si>
    <t>001230246</t>
  </si>
  <si>
    <t>LEVER PUSH BUTTON 47 CH-BULK</t>
  </si>
  <si>
    <t>49CH</t>
  </si>
  <si>
    <t>001230127</t>
  </si>
  <si>
    <t>LEVER 49 RH CHROME</t>
  </si>
  <si>
    <t>532A</t>
  </si>
  <si>
    <t>001300532</t>
  </si>
  <si>
    <t>FLUSH VALVE FM 532A VX1 1.28</t>
  </si>
  <si>
    <t>55CH-P</t>
  </si>
  <si>
    <t>006306035</t>
  </si>
  <si>
    <t>PAK 55 LEVER CP POP</t>
  </si>
  <si>
    <t>55CH-P-10</t>
  </si>
  <si>
    <t>55CH-P-5</t>
  </si>
  <si>
    <t>55RHCH</t>
  </si>
  <si>
    <t>001230130</t>
  </si>
  <si>
    <t>LEVER FL 55 RH CH UNIVERSAL</t>
  </si>
  <si>
    <t>55SB-P</t>
  </si>
  <si>
    <t>006306038</t>
  </si>
  <si>
    <t>PAK 55 LEVER SB POP</t>
  </si>
  <si>
    <t>55SN-P</t>
  </si>
  <si>
    <t>006306037</t>
  </si>
  <si>
    <t>PAK 55 LEVER SN POP</t>
  </si>
  <si>
    <t>55SN-P-10</t>
  </si>
  <si>
    <t>55SN-P-5</t>
  </si>
  <si>
    <t>57CH</t>
  </si>
  <si>
    <t>001230157</t>
  </si>
  <si>
    <t>LEVER FL 57 LH CH</t>
  </si>
  <si>
    <t>57MB</t>
  </si>
  <si>
    <t>001230165</t>
  </si>
  <si>
    <t>LEVER 57 MB</t>
  </si>
  <si>
    <t>57RHCH</t>
  </si>
  <si>
    <t>001230160</t>
  </si>
  <si>
    <t>LEVER FL 57 RH CH</t>
  </si>
  <si>
    <t>57SB</t>
  </si>
  <si>
    <t>001230164</t>
  </si>
  <si>
    <t>LEVER 57 SB</t>
  </si>
  <si>
    <t>57SN</t>
  </si>
  <si>
    <t>001230163</t>
  </si>
  <si>
    <t>LEVER 57 SN</t>
  </si>
  <si>
    <t>582-1806</t>
  </si>
  <si>
    <t>005822806</t>
  </si>
  <si>
    <t>LOCKNUT FLUSH VALVE</t>
  </si>
  <si>
    <t>58CH</t>
  </si>
  <si>
    <t>005313670</t>
  </si>
  <si>
    <t>LEVER 58 CHROME IND CASCADE</t>
  </si>
  <si>
    <t>59CH</t>
  </si>
  <si>
    <t>001230359</t>
  </si>
  <si>
    <t>LEVER 59 CH</t>
  </si>
  <si>
    <t>59CH-10</t>
  </si>
  <si>
    <t>59CH-5</t>
  </si>
  <si>
    <t>59RHCH</t>
  </si>
  <si>
    <t>001230459</t>
  </si>
  <si>
    <t>LEVER 59 CH RH</t>
  </si>
  <si>
    <t>59RHWHT</t>
  </si>
  <si>
    <t>001230159</t>
  </si>
  <si>
    <t>LEVER 59 WH RH</t>
  </si>
  <si>
    <t>59WHT</t>
  </si>
  <si>
    <t>001230059</t>
  </si>
  <si>
    <t>LEVER 59 WH</t>
  </si>
  <si>
    <t>609-7740</t>
  </si>
  <si>
    <t>006098740</t>
  </si>
  <si>
    <t>NUT FLUSH LEVER</t>
  </si>
  <si>
    <t>630-0030</t>
  </si>
  <si>
    <t>206300030</t>
  </si>
  <si>
    <t>KIT-FV 211 SEAL POP UPDATE OD</t>
  </si>
  <si>
    <t>630-0030-10</t>
  </si>
  <si>
    <t>630-0030-50</t>
  </si>
  <si>
    <t>630-0034</t>
  </si>
  <si>
    <t>006300034</t>
  </si>
  <si>
    <t>PAK TNK/BWL 2" PRESS ASST KIT</t>
  </si>
  <si>
    <t>630-0107</t>
  </si>
  <si>
    <t>006300107</t>
  </si>
  <si>
    <t>PAK TNK/BWL 3" 3-BOLT SMTF KIT</t>
  </si>
  <si>
    <t>630-0173</t>
  </si>
  <si>
    <t>006300173</t>
  </si>
  <si>
    <t>PAK UNIVERSAL 2" FLAPPER</t>
  </si>
  <si>
    <t>630-0204</t>
  </si>
  <si>
    <t>006300204</t>
  </si>
  <si>
    <t>PAK TNK/BWL 2" 3-BOLT SMTF KIT</t>
  </si>
  <si>
    <t>630-0204-P</t>
  </si>
  <si>
    <t>106306204</t>
  </si>
  <si>
    <t>KIT-2Inch SmartFasten POP</t>
  </si>
  <si>
    <t>630-0204-P-4</t>
  </si>
  <si>
    <t>630-0205</t>
  </si>
  <si>
    <t>006300205</t>
  </si>
  <si>
    <t>PAK TNK/BWL 3" 2-BOLT SMTF KIT</t>
  </si>
  <si>
    <t>630-0207</t>
  </si>
  <si>
    <t>106300207</t>
  </si>
  <si>
    <t>PAK WATERSENSE FLPR 3" UPDATE</t>
  </si>
  <si>
    <t>630-0207-12</t>
  </si>
  <si>
    <t>630-0207-3</t>
  </si>
  <si>
    <t>630-2206</t>
  </si>
  <si>
    <t>106302206</t>
  </si>
  <si>
    <t>PAK SERVICE-2206 FILL VLV POP</t>
  </si>
  <si>
    <t>630-2206-20</t>
  </si>
  <si>
    <t>630-4837</t>
  </si>
  <si>
    <t>106304837</t>
  </si>
  <si>
    <t>KIT-FV 208/9 SEAL POP UPDATE</t>
  </si>
  <si>
    <t>630-4837-12</t>
  </si>
  <si>
    <t>630-4837-3</t>
  </si>
  <si>
    <t>630-5907</t>
  </si>
  <si>
    <t>086305907</t>
  </si>
  <si>
    <t>KIT-210/211 FV STOP TOP</t>
  </si>
  <si>
    <t>630-5907-12</t>
  </si>
  <si>
    <t>630-5907-3</t>
  </si>
  <si>
    <t>630-6001</t>
  </si>
  <si>
    <t>006306001</t>
  </si>
  <si>
    <t>PAK TANK BOLTS POP</t>
  </si>
  <si>
    <t>630-6001-10</t>
  </si>
  <si>
    <t>630-6002</t>
  </si>
  <si>
    <t>006306002</t>
  </si>
  <si>
    <t>PAK TANK TO BOWL GASKET POP</t>
  </si>
  <si>
    <t>630-6002-10</t>
  </si>
  <si>
    <t>630-7984</t>
  </si>
  <si>
    <t>006307984</t>
  </si>
  <si>
    <t>KIT-BALLCOCK 08 SERVICE POP</t>
  </si>
  <si>
    <t>630-7984-10</t>
  </si>
  <si>
    <t>66CH</t>
  </si>
  <si>
    <t>005313704</t>
  </si>
  <si>
    <t>LEVER 66 CH W/METAL ARM</t>
  </si>
  <si>
    <t>66SB</t>
  </si>
  <si>
    <t>005313706</t>
  </si>
  <si>
    <t>LEVER 66 SB W/METAL ARM</t>
  </si>
  <si>
    <t>66SN</t>
  </si>
  <si>
    <t>005313705</t>
  </si>
  <si>
    <t>LEVER 66 SN W/METAL ARM</t>
  </si>
  <si>
    <t>69CH</t>
  </si>
  <si>
    <t>005313701</t>
  </si>
  <si>
    <t>LEVER 69 CH W/METAL ARM</t>
  </si>
  <si>
    <t>69SN</t>
  </si>
  <si>
    <t>005313702</t>
  </si>
  <si>
    <t>LEVER 69 SN W/METAL ARM</t>
  </si>
  <si>
    <t>70CH</t>
  </si>
  <si>
    <t>005613583</t>
  </si>
  <si>
    <t>LEVER TANK 70 CH INDV</t>
  </si>
  <si>
    <t>71CH</t>
  </si>
  <si>
    <t>005313710</t>
  </si>
  <si>
    <t>LEVER 71 CH W/METAL ARM</t>
  </si>
  <si>
    <t>73CH</t>
  </si>
  <si>
    <t>005313654</t>
  </si>
  <si>
    <t>LEVER 73 CH INDV</t>
  </si>
  <si>
    <t>741-0011-100</t>
  </si>
  <si>
    <t>007410011</t>
  </si>
  <si>
    <t>SEAL 210/211 FL V EPDM 55A</t>
  </si>
  <si>
    <t>741-0011-50</t>
  </si>
  <si>
    <t>741-0013-100</t>
  </si>
  <si>
    <t>007410013</t>
  </si>
  <si>
    <t>SEAL UNIV. 210/211/2036/2037</t>
  </si>
  <si>
    <t>741-0013-50</t>
  </si>
  <si>
    <t>741-0016</t>
  </si>
  <si>
    <t>007410016</t>
  </si>
  <si>
    <t>SEAL FV MODEL 208E  ENSO</t>
  </si>
  <si>
    <t>741-0308</t>
  </si>
  <si>
    <t>007410308</t>
  </si>
  <si>
    <t>SEAL 308 DUAL FLUSH VALVE</t>
  </si>
  <si>
    <t>76SB</t>
  </si>
  <si>
    <t>005313803</t>
  </si>
  <si>
    <t>LEVER 76 SB W/METAL ARM</t>
  </si>
  <si>
    <t>76SN</t>
  </si>
  <si>
    <t>005313802</t>
  </si>
  <si>
    <t>LEVER 76 SN W/METAL ARM</t>
  </si>
  <si>
    <t>77CH</t>
  </si>
  <si>
    <t>001230136</t>
  </si>
  <si>
    <t>LEVER FL 77 LH CH</t>
  </si>
  <si>
    <t>78CH</t>
  </si>
  <si>
    <t>005313678</t>
  </si>
  <si>
    <t>LEVER PUSH BUTTON 78 CH ENSO</t>
  </si>
  <si>
    <t>79CH</t>
  </si>
  <si>
    <t>005313690</t>
  </si>
  <si>
    <t>LVR PUSH BUTTON 79 CH MAV 1.0</t>
  </si>
  <si>
    <t>85CH</t>
  </si>
  <si>
    <t>005313652</t>
  </si>
  <si>
    <t>LEVER 85 CH ESSENCE</t>
  </si>
  <si>
    <t>001304035</t>
  </si>
  <si>
    <t>FILL VALVE MODEL 90 ENSO</t>
  </si>
  <si>
    <t>918-4007</t>
  </si>
  <si>
    <t>009184007</t>
  </si>
  <si>
    <t>TUBE REFILL LARGE 7" LENGTH</t>
  </si>
  <si>
    <t>BCBISC</t>
  </si>
  <si>
    <t>001238543</t>
  </si>
  <si>
    <t>BOLT CAP SET-BISCUIT</t>
  </si>
  <si>
    <t>BCBISC-10</t>
  </si>
  <si>
    <t>BCBONE</t>
  </si>
  <si>
    <t>001238541</t>
  </si>
  <si>
    <t>BOLT CAP SET-BONE</t>
  </si>
  <si>
    <t>BCBONE-10</t>
  </si>
  <si>
    <t>BCWHT</t>
  </si>
  <si>
    <t>001238540</t>
  </si>
  <si>
    <t>BOLT CAP SET-WHITE</t>
  </si>
  <si>
    <t>BCWHT-20</t>
  </si>
  <si>
    <t>CLIPS</t>
  </si>
  <si>
    <t>002730016</t>
  </si>
  <si>
    <t>CLIPS UNDER MOUNT LAV</t>
  </si>
  <si>
    <t>ELEM</t>
  </si>
  <si>
    <t>007474320</t>
  </si>
  <si>
    <t>SEAT ELEMENTARY TOILET</t>
  </si>
  <si>
    <t>FM-400A</t>
  </si>
  <si>
    <t>001304037</t>
  </si>
  <si>
    <t>Fluidmaster 400A Fill Valve (white)</t>
  </si>
  <si>
    <t>001304024</t>
  </si>
  <si>
    <t>Fluidmaster 400A Fill Valve (blue)</t>
  </si>
  <si>
    <t>001304025</t>
  </si>
  <si>
    <t>Fluidmaster 400A Fill Valve (black)</t>
  </si>
  <si>
    <t>001304023</t>
  </si>
  <si>
    <t>Fluidmaster 400A Fill Valve (yellow)</t>
  </si>
  <si>
    <t>FM-400A-50</t>
  </si>
  <si>
    <t>SB100</t>
  </si>
  <si>
    <t>007470055</t>
  </si>
  <si>
    <t>SEAT SB100 ROUND WHITE</t>
  </si>
  <si>
    <t>007470056</t>
  </si>
  <si>
    <t>SEAT SB100 ROUND BONE</t>
  </si>
  <si>
    <t>007470058</t>
  </si>
  <si>
    <t>SEAT SB100 ROUND BISCUIT</t>
  </si>
  <si>
    <t>SB1500</t>
  </si>
  <si>
    <t>007471500</t>
  </si>
  <si>
    <t>SEAT SB1500 NEW ENSO WHT</t>
  </si>
  <si>
    <t>SB200</t>
  </si>
  <si>
    <t>007470038</t>
  </si>
  <si>
    <t>SEAT SB200 EL WHITE</t>
  </si>
  <si>
    <t>007470039</t>
  </si>
  <si>
    <t>SEAT SB200 EL BONE</t>
  </si>
  <si>
    <t>007470041</t>
  </si>
  <si>
    <t>SEAT SB200 EL BISCUIT</t>
  </si>
  <si>
    <t>SB4000</t>
  </si>
  <si>
    <t>SEAT SB4000 EL EZ VANQUISH WHT</t>
  </si>
  <si>
    <t>SB700</t>
  </si>
  <si>
    <t>007470700</t>
  </si>
  <si>
    <t>SEAT SB700 EL SMART CL WHT</t>
  </si>
  <si>
    <t>007470705</t>
  </si>
  <si>
    <t>SEAT SB700 EL SMART CL BONE</t>
  </si>
  <si>
    <t>007470743</t>
  </si>
  <si>
    <t>SEAT SB700 EL SMART CL BISC</t>
  </si>
  <si>
    <t>SB900</t>
  </si>
  <si>
    <t>007471900</t>
  </si>
  <si>
    <t>SEAT SB900 EL COMMERCIAL WHT</t>
  </si>
  <si>
    <t>001304320</t>
  </si>
  <si>
    <t>FILL VALVE ELEMENTARY</t>
  </si>
  <si>
    <t>001304321</t>
  </si>
  <si>
    <t>FLUSH VALVE ELEMENTARY</t>
  </si>
  <si>
    <t>005314320</t>
  </si>
  <si>
    <t>LOCKING LID MECH ELEMENTARY</t>
  </si>
  <si>
    <t>204</t>
  </si>
  <si>
    <t>002256907</t>
  </si>
  <si>
    <t>CAP FS STOP TOP FZ</t>
  </si>
  <si>
    <t>342-2067-50</t>
  </si>
  <si>
    <t>003422067</t>
  </si>
  <si>
    <t>DIAPHRAM 08 BALLCOCK</t>
  </si>
  <si>
    <t>531-0016</t>
  </si>
  <si>
    <t>005310016</t>
  </si>
  <si>
    <t>KIT- URINAL REAR OUTLET SPUD</t>
  </si>
  <si>
    <t>714-0424</t>
  </si>
  <si>
    <t>007140424</t>
  </si>
  <si>
    <t>ROD AL FLOAT 7-1/2" LENGTH</t>
  </si>
  <si>
    <t>936-2069-100</t>
  </si>
  <si>
    <t>009362069</t>
  </si>
  <si>
    <t>SEAL LOWER DIAPHRAGM-08/12 BC</t>
  </si>
  <si>
    <t>SB3800</t>
  </si>
  <si>
    <t>007473805</t>
  </si>
  <si>
    <t>SEAT EL 3800 SLOW CLS BONE</t>
  </si>
  <si>
    <t>007473843</t>
  </si>
  <si>
    <t>SEAT EL 3800 SLOW CLS BISC</t>
  </si>
  <si>
    <t>007473800</t>
  </si>
  <si>
    <t>SEAT EL 3800 SLOW CLS WHT</t>
  </si>
  <si>
    <t>160LID</t>
  </si>
  <si>
    <t>000600000</t>
  </si>
  <si>
    <t>Alto Tank Lid</t>
  </si>
  <si>
    <t>125LID</t>
  </si>
  <si>
    <t>000125000</t>
  </si>
  <si>
    <t>Alto 14" / Quantum Tank Lid</t>
  </si>
  <si>
    <t>160LID - Bisc</t>
  </si>
  <si>
    <t>000604300</t>
  </si>
  <si>
    <t>Alto Bisc Tank Lid</t>
  </si>
  <si>
    <t>160LID - Bone</t>
  </si>
  <si>
    <t>000600500</t>
  </si>
  <si>
    <t>Alto Bone Tank Lid</t>
  </si>
  <si>
    <t>106-LID</t>
  </si>
  <si>
    <t>001060000</t>
  </si>
  <si>
    <t>Barrett Tank Lid</t>
  </si>
  <si>
    <t>710LID</t>
  </si>
  <si>
    <t>007100000</t>
  </si>
  <si>
    <t>Broadway Tank Lid</t>
  </si>
  <si>
    <t>3816LID</t>
  </si>
  <si>
    <t>038160000</t>
  </si>
  <si>
    <t>Cascade Tank Lid</t>
  </si>
  <si>
    <t>4320LID</t>
  </si>
  <si>
    <t>043200000</t>
  </si>
  <si>
    <t>Elementary Tank Lid</t>
  </si>
  <si>
    <t>386LID</t>
  </si>
  <si>
    <t>003860000</t>
  </si>
  <si>
    <t>Summit Tank Lid</t>
  </si>
  <si>
    <t>386LID - Bisc</t>
  </si>
  <si>
    <t>003864300</t>
  </si>
  <si>
    <t>Summit Bisc Tank Lid</t>
  </si>
  <si>
    <t>386LID - Bone</t>
  </si>
  <si>
    <t>003860500</t>
  </si>
  <si>
    <t>Summit Bone Tank Lid</t>
  </si>
  <si>
    <t>3386LID</t>
  </si>
  <si>
    <t>033860000</t>
  </si>
  <si>
    <t>Summit dual flush Tank Lid</t>
  </si>
  <si>
    <t>587LID</t>
  </si>
  <si>
    <t>015870000</t>
  </si>
  <si>
    <t>Summit Edge Tank Lid</t>
  </si>
  <si>
    <t>51CH</t>
  </si>
  <si>
    <t>005613572</t>
  </si>
  <si>
    <t>LEVER TANK 51 CH BULK</t>
  </si>
  <si>
    <t>SB3700</t>
  </si>
  <si>
    <t>007473700</t>
  </si>
  <si>
    <t>SEAT RF 3700 SLOW CLS WHT</t>
  </si>
  <si>
    <t>007473743</t>
  </si>
  <si>
    <t>SEAT RF 3700 SLOW CLS BISC</t>
  </si>
  <si>
    <t>Colombia / China</t>
  </si>
  <si>
    <t>Guatemala</t>
  </si>
  <si>
    <t>SECTION</t>
  </si>
  <si>
    <t>Units per package</t>
  </si>
  <si>
    <t>HARDWARE</t>
  </si>
  <si>
    <t>FV Component float</t>
  </si>
  <si>
    <t>046587265944</t>
  </si>
  <si>
    <t>Hardware</t>
  </si>
  <si>
    <t>046587194534</t>
  </si>
  <si>
    <t>Spud</t>
  </si>
  <si>
    <t>046587138576</t>
  </si>
  <si>
    <t>046587138583</t>
  </si>
  <si>
    <t>Flush Valve Seal</t>
  </si>
  <si>
    <t>046587059277</t>
  </si>
  <si>
    <t>046587233479</t>
  </si>
  <si>
    <t>Gasket</t>
  </si>
  <si>
    <t>046587208019</t>
  </si>
  <si>
    <t>046587247063</t>
  </si>
  <si>
    <t>046587148407</t>
  </si>
  <si>
    <t>046587266101</t>
  </si>
  <si>
    <t>046587265951</t>
  </si>
  <si>
    <t>046587246202</t>
  </si>
  <si>
    <t>Tank to Bowl Gasket</t>
  </si>
  <si>
    <t>046587224187</t>
  </si>
  <si>
    <t>Tank to Bowl kit</t>
  </si>
  <si>
    <t>046587152350</t>
  </si>
  <si>
    <t>630-0107 - 50</t>
  </si>
  <si>
    <t>Flapper</t>
  </si>
  <si>
    <t>046587192660</t>
  </si>
  <si>
    <t>046587173188</t>
  </si>
  <si>
    <t>046587250391</t>
  </si>
  <si>
    <t>046587205087</t>
  </si>
  <si>
    <t>046587205070</t>
  </si>
  <si>
    <t>Stop Cap</t>
  </si>
  <si>
    <t>046587263810</t>
  </si>
  <si>
    <t>Tank bolts</t>
  </si>
  <si>
    <t>046587047670</t>
  </si>
  <si>
    <t>046587047687</t>
  </si>
  <si>
    <t>Fill falve seal</t>
  </si>
  <si>
    <t>046587000286</t>
  </si>
  <si>
    <t>046587207098</t>
  </si>
  <si>
    <t>046587255334</t>
  </si>
  <si>
    <t>046587247162</t>
  </si>
  <si>
    <t>046587208064</t>
  </si>
  <si>
    <t>Others</t>
  </si>
  <si>
    <t>046587266170</t>
  </si>
  <si>
    <t>Bolt cap</t>
  </si>
  <si>
    <t>046587246899</t>
  </si>
  <si>
    <t>046587246882</t>
  </si>
  <si>
    <t>046587236760</t>
  </si>
  <si>
    <t>046587247049</t>
  </si>
  <si>
    <t>046587217332</t>
  </si>
  <si>
    <t>046587272560</t>
  </si>
  <si>
    <t>046587247056</t>
  </si>
  <si>
    <t>046587247070</t>
  </si>
  <si>
    <t>Float rod</t>
  </si>
  <si>
    <t>046587266163</t>
  </si>
  <si>
    <t>046587266187</t>
  </si>
  <si>
    <t>Tank Lids</t>
  </si>
  <si>
    <t>LID</t>
  </si>
  <si>
    <t>046587014023</t>
  </si>
  <si>
    <t>046587040626</t>
  </si>
  <si>
    <t>046587014030</t>
  </si>
  <si>
    <t>046587014054</t>
  </si>
  <si>
    <t>046587112248</t>
  </si>
  <si>
    <t>046587262097</t>
  </si>
  <si>
    <t>046587212900</t>
  </si>
  <si>
    <t>046587213730</t>
  </si>
  <si>
    <t>046587121592</t>
  </si>
  <si>
    <t>046587121615</t>
  </si>
  <si>
    <t>046587121608</t>
  </si>
  <si>
    <t>046587212702</t>
  </si>
  <si>
    <t>046587269232</t>
  </si>
  <si>
    <t>Tank Trim</t>
  </si>
  <si>
    <t>Flush Valve</t>
  </si>
  <si>
    <t>046587262653</t>
  </si>
  <si>
    <t>046587245267</t>
  </si>
  <si>
    <t>046587245274</t>
  </si>
  <si>
    <t>046587247025</t>
  </si>
  <si>
    <t>046587130648</t>
  </si>
  <si>
    <t>046587060723</t>
  </si>
  <si>
    <t>046587255990</t>
  </si>
  <si>
    <t>046587247018</t>
  </si>
  <si>
    <t>046587263919</t>
  </si>
  <si>
    <t>046587263865</t>
  </si>
  <si>
    <t>046587263926</t>
  </si>
  <si>
    <t>046587263872</t>
  </si>
  <si>
    <t>046587194404</t>
  </si>
  <si>
    <t>Fillvalve</t>
  </si>
  <si>
    <t>046587259387</t>
  </si>
  <si>
    <t>046587240163</t>
  </si>
  <si>
    <t>046587258625</t>
  </si>
  <si>
    <t>046587246028</t>
  </si>
  <si>
    <t>046587233493</t>
  </si>
  <si>
    <t>046587257406</t>
  </si>
  <si>
    <t>046587212580</t>
  </si>
  <si>
    <t>046587246998</t>
  </si>
  <si>
    <t>046587272645</t>
  </si>
  <si>
    <t>046587272652</t>
  </si>
  <si>
    <t>046587265708</t>
  </si>
  <si>
    <t>046587272669</t>
  </si>
  <si>
    <t>046587217349</t>
  </si>
  <si>
    <t>046587217356</t>
  </si>
  <si>
    <t>Toilet Seats</t>
  </si>
  <si>
    <t>Toilet seat</t>
  </si>
  <si>
    <t>046587217370</t>
  </si>
  <si>
    <t>046587053138</t>
  </si>
  <si>
    <t>046587053145</t>
  </si>
  <si>
    <t>046587053152</t>
  </si>
  <si>
    <t>046587214720</t>
  </si>
  <si>
    <t>046587053169</t>
  </si>
  <si>
    <t>046587053176</t>
  </si>
  <si>
    <t>046587053183</t>
  </si>
  <si>
    <t>007474000</t>
  </si>
  <si>
    <t>046587243249</t>
  </si>
  <si>
    <t>046587192363</t>
  </si>
  <si>
    <t>046587192370</t>
  </si>
  <si>
    <t>046587192387</t>
  </si>
  <si>
    <t>046587258632</t>
  </si>
  <si>
    <t>046587281968</t>
  </si>
  <si>
    <t>046587281975</t>
  </si>
  <si>
    <t>046587261007</t>
  </si>
  <si>
    <t>046587281944</t>
  </si>
  <si>
    <t>046587281951</t>
  </si>
  <si>
    <t>TRIP LEVERS</t>
  </si>
  <si>
    <t>Lever</t>
  </si>
  <si>
    <t>046587257420</t>
  </si>
  <si>
    <t>046587217325</t>
  </si>
  <si>
    <t>046587266040</t>
  </si>
  <si>
    <t>046587266057</t>
  </si>
  <si>
    <t>046587266064</t>
  </si>
  <si>
    <t>046587266071</t>
  </si>
  <si>
    <t>046587266088</t>
  </si>
  <si>
    <t>046587266095</t>
  </si>
  <si>
    <t>046587247131</t>
  </si>
  <si>
    <t>046587247223</t>
  </si>
  <si>
    <t>046587265999</t>
  </si>
  <si>
    <t>046587265982</t>
  </si>
  <si>
    <t>046587265975</t>
  </si>
  <si>
    <t>046587263902</t>
  </si>
  <si>
    <t>046587263827</t>
  </si>
  <si>
    <t>046587263896</t>
  </si>
  <si>
    <t>046587263889</t>
  </si>
  <si>
    <t>046587263803</t>
  </si>
  <si>
    <t>046587263940</t>
  </si>
  <si>
    <t>046587263797</t>
  </si>
  <si>
    <t>046587263780</t>
  </si>
  <si>
    <t>046587263858</t>
  </si>
  <si>
    <t>046587224170</t>
  </si>
  <si>
    <t>046587266132</t>
  </si>
  <si>
    <t>046587246660</t>
  </si>
  <si>
    <t>046587047939</t>
  </si>
  <si>
    <t>046587060303</t>
  </si>
  <si>
    <t>046587053718</t>
  </si>
  <si>
    <t>046587047953</t>
  </si>
  <si>
    <t>046587246875</t>
  </si>
  <si>
    <t>046587265968</t>
  </si>
  <si>
    <t>046587255532</t>
  </si>
  <si>
    <t>046587255563</t>
  </si>
  <si>
    <t>046587255556</t>
  </si>
  <si>
    <t>046587195807</t>
  </si>
  <si>
    <t>046587250681</t>
  </si>
  <si>
    <t>046587250698</t>
  </si>
  <si>
    <t>046587250674</t>
  </si>
  <si>
    <t>046587250667</t>
  </si>
  <si>
    <t>046587185631</t>
  </si>
  <si>
    <t>046587185655</t>
  </si>
  <si>
    <t>046587185648</t>
  </si>
  <si>
    <t>046587184559</t>
  </si>
  <si>
    <t>046587184566</t>
  </si>
  <si>
    <t>046587052087</t>
  </si>
  <si>
    <t>046587262073</t>
  </si>
  <si>
    <t>046587130655</t>
  </si>
  <si>
    <t>046587237484</t>
  </si>
  <si>
    <t>046587237477</t>
  </si>
  <si>
    <t>046587232717</t>
  </si>
  <si>
    <t>046587247094</t>
  </si>
  <si>
    <t>046587208125</t>
  </si>
  <si>
    <t>046587130129</t>
  </si>
  <si>
    <t>046587247124</t>
  </si>
  <si>
    <t>011711710</t>
  </si>
  <si>
    <t>137211740</t>
  </si>
  <si>
    <t>384011700</t>
  </si>
  <si>
    <t>BOWL 117 RF 17" WHT</t>
  </si>
  <si>
    <t>046587281470</t>
  </si>
  <si>
    <t>046587281463</t>
  </si>
  <si>
    <t>BOWL 137 EL ADA 17" WHT</t>
  </si>
  <si>
    <t>046587281487</t>
  </si>
  <si>
    <t>BOWL 384 ADA 17" WHT</t>
  </si>
  <si>
    <t>Gasket (fill valve)</t>
  </si>
  <si>
    <t>117</t>
  </si>
  <si>
    <t>1319</t>
  </si>
  <si>
    <t>1311</t>
  </si>
  <si>
    <t>9011</t>
  </si>
  <si>
    <t>4321</t>
  </si>
  <si>
    <t>476</t>
  </si>
  <si>
    <t>414</t>
  </si>
  <si>
    <t>1475</t>
  </si>
  <si>
    <t>225</t>
  </si>
  <si>
    <t>1011</t>
  </si>
  <si>
    <t>331</t>
  </si>
  <si>
    <t>332</t>
  </si>
  <si>
    <t>237</t>
  </si>
  <si>
    <t>2237</t>
  </si>
  <si>
    <t>239</t>
  </si>
  <si>
    <t>2239</t>
  </si>
  <si>
    <t>147</t>
  </si>
  <si>
    <t>148</t>
  </si>
  <si>
    <t>432710000</t>
  </si>
  <si>
    <t>BOWL 4327 RD ELEMENTARY II WHT</t>
  </si>
  <si>
    <t>046587281593</t>
  </si>
  <si>
    <t>046587213570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</si>
</sst>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_(&quot;$&quot;* #,##0_);_(&quot;$&quot;* \(#,##0\);_(&quot;$&quot;* &quot;-&quot;??_);_(@_)"/>
    <numFmt numFmtId="167" formatCode="&quot;$&quot;#,##0"/>
    <numFmt numFmtId="168" formatCode="_(&quot;$&quot;* #,##0.000_);_(&quot;$&quot;* \(#,##0.000\);_(&quot;$&quot;* &quot;-&quot;??_);_(@_)"/>
    <numFmt numFmtId="169" formatCode="_-* #,##0_-;\-* #,##0_-;_-* &quot;-&quot;??_-;_-@_-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3"/>
      <name val="Franklin Gothic Demi"/>
      <family val="2"/>
    </font>
    <font>
      <sz val="11"/>
      <color theme="1"/>
      <name val="Franklin Gothic Book"/>
      <family val="2"/>
    </font>
    <font>
      <sz val="11"/>
      <color theme="0"/>
      <name val="Franklin Gothic Demi"/>
      <family val="2"/>
    </font>
    <font>
      <sz val="10"/>
      <name val="Arial"/>
      <family val="2"/>
    </font>
    <font>
      <sz val="10"/>
      <color theme="0"/>
      <name val="Franklin Gothic Book"/>
      <family val="2"/>
    </font>
    <font>
      <sz val="10"/>
      <color theme="1"/>
      <name val="Franklin Gothic Book"/>
      <family val="2"/>
    </font>
    <font>
      <b/>
      <sz val="11"/>
      <color theme="0"/>
      <name val="Franklin Gothic Demi"/>
      <family val="2"/>
    </font>
    <font>
      <sz val="8"/>
      <name val="Aptos Narrow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theme="3"/>
      <name val="Franklin Gothic Demi"/>
      <family val="2"/>
    </font>
    <font>
      <sz val="11"/>
      <name val="Franklin Gothic Demi"/>
      <family val="2"/>
    </font>
    <font>
      <sz val="11"/>
      <name val="Franklin Gothic Book"/>
      <family val="2"/>
    </font>
    <font>
      <strike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8">
    <xf numFmtId="0" fontId="0" fillId="0" borderId="0" xfId="0"/>
    <xf numFmtId="49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0" xfId="0" applyFont="1"/>
    <xf numFmtId="165" fontId="3" fillId="0" borderId="0" xfId="1" applyFont="1"/>
    <xf numFmtId="165" fontId="3" fillId="0" borderId="0" xfId="1" applyFont="1" applyAlignment="1">
      <alignment horizontal="center"/>
    </xf>
    <xf numFmtId="0" fontId="0" fillId="0" borderId="0" xfId="0" applyAlignment="1">
      <alignment horizontal="center"/>
    </xf>
    <xf numFmtId="49" fontId="3" fillId="0" borderId="0" xfId="0" applyNumberFormat="1" applyFont="1"/>
    <xf numFmtId="49" fontId="4" fillId="2" borderId="1" xfId="0" applyNumberFormat="1" applyFont="1" applyFill="1" applyBorder="1" applyAlignment="1">
      <alignment horizontal="center" vertical="center" wrapText="1"/>
    </xf>
    <xf numFmtId="0" fontId="4" fillId="3" borderId="1" xfId="2" quotePrefix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3" fillId="0" borderId="1" xfId="0" applyNumberFormat="1" applyFont="1" applyBorder="1"/>
    <xf numFmtId="0" fontId="3" fillId="0" borderId="1" xfId="0" applyFont="1" applyBorder="1"/>
    <xf numFmtId="49" fontId="2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44" fontId="0" fillId="0" borderId="0" xfId="3" applyFont="1" applyAlignment="1">
      <alignment horizontal="center"/>
    </xf>
    <xf numFmtId="49" fontId="8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0" fillId="0" borderId="1" xfId="0" quotePrefix="1" applyBorder="1"/>
    <xf numFmtId="0" fontId="0" fillId="0" borderId="1" xfId="0" applyBorder="1" applyAlignment="1">
      <alignment horizontal="center"/>
    </xf>
    <xf numFmtId="49" fontId="3" fillId="0" borderId="1" xfId="0" quotePrefix="1" applyNumberFormat="1" applyFont="1" applyBorder="1"/>
    <xf numFmtId="0" fontId="3" fillId="4" borderId="0" xfId="0" applyFont="1" applyFill="1" applyAlignment="1">
      <alignment horizont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165" fontId="3" fillId="0" borderId="1" xfId="1" applyFont="1" applyFill="1" applyBorder="1"/>
    <xf numFmtId="165" fontId="3" fillId="0" borderId="1" xfId="1" applyFont="1" applyFill="1" applyBorder="1" applyAlignment="1">
      <alignment horizontal="center"/>
    </xf>
    <xf numFmtId="0" fontId="3" fillId="0" borderId="1" xfId="0" quotePrefix="1" applyFont="1" applyBorder="1"/>
    <xf numFmtId="166" fontId="11" fillId="0" borderId="0" xfId="2" applyNumberFormat="1" applyFont="1" applyFill="1" applyAlignment="1">
      <alignment horizontal="center" wrapText="1"/>
    </xf>
    <xf numFmtId="166" fontId="11" fillId="0" borderId="0" xfId="2" applyNumberFormat="1" applyFont="1" applyFill="1" applyAlignment="1">
      <alignment horizontal="center"/>
    </xf>
    <xf numFmtId="165" fontId="12" fillId="0" borderId="0" xfId="2" applyFont="1" applyFill="1" applyAlignment="1">
      <alignment horizontal="center" wrapText="1"/>
    </xf>
    <xf numFmtId="165" fontId="11" fillId="0" borderId="0" xfId="2" applyFont="1" applyFill="1" applyAlignment="1">
      <alignment horizontal="center"/>
    </xf>
    <xf numFmtId="0" fontId="11" fillId="0" borderId="0" xfId="0" applyFont="1" applyAlignment="1">
      <alignment horizontal="center"/>
    </xf>
    <xf numFmtId="14" fontId="12" fillId="0" borderId="0" xfId="0" applyNumberFormat="1" applyFont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3" borderId="1" xfId="2" quotePrefix="1" applyNumberFormat="1" applyFont="1" applyFill="1" applyBorder="1" applyAlignment="1">
      <alignment horizontal="center" wrapText="1"/>
    </xf>
    <xf numFmtId="0" fontId="4" fillId="2" borderId="1" xfId="2" applyNumberFormat="1" applyFont="1" applyFill="1" applyBorder="1" applyAlignment="1">
      <alignment horizontal="center" wrapText="1"/>
    </xf>
    <xf numFmtId="0" fontId="13" fillId="0" borderId="0" xfId="0" applyFont="1" applyAlignment="1">
      <alignment horizontal="center" wrapText="1"/>
    </xf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wrapText="1"/>
    </xf>
    <xf numFmtId="166" fontId="14" fillId="0" borderId="1" xfId="2" quotePrefix="1" applyNumberFormat="1" applyFont="1" applyFill="1" applyBorder="1" applyAlignment="1">
      <alignment horizontal="center" wrapText="1"/>
    </xf>
    <xf numFmtId="166" fontId="14" fillId="0" borderId="1" xfId="2" applyNumberFormat="1" applyFont="1" applyFill="1" applyBorder="1" applyAlignment="1">
      <alignment horizontal="center" wrapText="1"/>
    </xf>
    <xf numFmtId="165" fontId="3" fillId="0" borderId="1" xfId="1" applyFont="1" applyBorder="1"/>
    <xf numFmtId="164" fontId="14" fillId="0" borderId="1" xfId="2" applyNumberFormat="1" applyFont="1" applyFill="1" applyBorder="1" applyAlignment="1">
      <alignment horizontal="center"/>
    </xf>
    <xf numFmtId="166" fontId="14" fillId="0" borderId="1" xfId="2" applyNumberFormat="1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14" fillId="0" borderId="1" xfId="0" applyFont="1" applyBorder="1"/>
    <xf numFmtId="167" fontId="14" fillId="0" borderId="1" xfId="2" applyNumberFormat="1" applyFont="1" applyFill="1" applyBorder="1" applyAlignment="1">
      <alignment horizontal="center" wrapText="1"/>
    </xf>
    <xf numFmtId="0" fontId="14" fillId="0" borderId="1" xfId="2" applyNumberFormat="1" applyFont="1" applyFill="1" applyBorder="1" applyAlignment="1">
      <alignment horizontal="center"/>
    </xf>
    <xf numFmtId="0" fontId="11" fillId="0" borderId="0" xfId="0" applyFont="1"/>
    <xf numFmtId="0" fontId="14" fillId="0" borderId="1" xfId="0" quotePrefix="1" applyFont="1" applyBorder="1" applyAlignment="1">
      <alignment horizontal="center"/>
    </xf>
    <xf numFmtId="166" fontId="14" fillId="0" borderId="4" xfId="2" quotePrefix="1" applyNumberFormat="1" applyFont="1" applyFill="1" applyBorder="1" applyAlignment="1">
      <alignment horizontal="center" wrapText="1"/>
    </xf>
    <xf numFmtId="165" fontId="11" fillId="0" borderId="0" xfId="2" applyFont="1" applyFill="1" applyAlignment="1">
      <alignment horizontal="center" wrapText="1"/>
    </xf>
    <xf numFmtId="168" fontId="11" fillId="0" borderId="0" xfId="2" applyNumberFormat="1" applyFont="1" applyFill="1" applyAlignment="1">
      <alignment horizontal="center" wrapText="1"/>
    </xf>
    <xf numFmtId="0" fontId="10" fillId="0" borderId="1" xfId="0" quotePrefix="1" applyFont="1" applyBorder="1"/>
    <xf numFmtId="44" fontId="0" fillId="0" borderId="1" xfId="3" applyFont="1" applyFill="1" applyBorder="1" applyAlignment="1">
      <alignment horizontal="center"/>
    </xf>
    <xf numFmtId="49" fontId="0" fillId="0" borderId="1" xfId="0" applyNumberFormat="1" applyBorder="1"/>
    <xf numFmtId="44" fontId="1" fillId="0" borderId="1" xfId="3" applyFont="1" applyFill="1" applyBorder="1" applyAlignment="1">
      <alignment horizontal="center"/>
    </xf>
    <xf numFmtId="165" fontId="14" fillId="0" borderId="1" xfId="2" applyFont="1" applyFill="1" applyBorder="1" applyAlignment="1">
      <alignment horizontal="center" wrapText="1"/>
    </xf>
    <xf numFmtId="44" fontId="0" fillId="0" borderId="1" xfId="3" applyFont="1" applyFill="1" applyBorder="1" applyAlignment="1">
      <alignment horizontal="left"/>
    </xf>
    <xf numFmtId="44" fontId="0" fillId="0" borderId="1" xfId="3" applyFont="1" applyFill="1" applyBorder="1"/>
    <xf numFmtId="165" fontId="3" fillId="0" borderId="0" xfId="1" applyFont="1" applyAlignment="1">
      <alignment vertical="center"/>
    </xf>
    <xf numFmtId="49" fontId="8" fillId="2" borderId="1" xfId="0" applyNumberFormat="1" applyFont="1" applyFill="1" applyBorder="1" applyAlignment="1">
      <alignment vertical="center" wrapText="1"/>
    </xf>
    <xf numFmtId="0" fontId="0" fillId="0" borderId="1" xfId="4" applyNumberFormat="1" applyFont="1" applyFill="1" applyBorder="1" applyAlignment="1">
      <alignment vertical="center"/>
    </xf>
    <xf numFmtId="169" fontId="0" fillId="0" borderId="1" xfId="4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49" fontId="3" fillId="0" borderId="1" xfId="0" applyNumberFormat="1" applyFont="1" applyBorder="1" applyAlignment="1">
      <alignment horizontal="center"/>
    </xf>
  </cellXfs>
  <cellStyles count="5">
    <cellStyle name="Currency 4" xfId="2" xr:uid="{28ACFCDE-9F8B-4F95-AF83-9D0329C2E876}"/>
    <cellStyle name="Millares" xfId="4" builtinId="3"/>
    <cellStyle name="Moneda" xfId="3" builtinId="4"/>
    <cellStyle name="Moneda 2" xfId="1" xr:uid="{20A3B936-66B1-4CF3-8ACD-7CA4CFD4FC92}"/>
    <cellStyle name="Normal" xfId="0" builtinId="0"/>
  </cellStyles>
  <dxfs count="10">
    <dxf>
      <font>
        <strike val="0"/>
        <outline val="0"/>
        <shadow val="0"/>
        <u val="none"/>
        <vertAlign val="baseline"/>
        <name val="Franklin Gothic Book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Franklin Gothic Book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Franklin Gothic Book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Franklin Gothic Book"/>
        <family val="2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Franklin Gothic Book"/>
        <family val="2"/>
        <scheme val="none"/>
      </font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name val="Franklin Gothic Book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Franklin Gothic Boo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Franklin Gothic Book"/>
        <family val="2"/>
        <scheme val="none"/>
      </font>
      <numFmt numFmtId="30" formatCode="@"/>
      <fill>
        <patternFill patternType="solid">
          <fgColor indexed="64"/>
          <bgColor theme="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705216D-5B6A-4AB8-95D6-DBFA2039DD08}" name="Tabla134343" displayName="Tabla134343" ref="A3:H117" totalsRowShown="0" headerRowDxfId="9" dataDxfId="8">
  <autoFilter ref="A3:H117" xr:uid="{7705216D-5B6A-4AB8-95D6-DBFA2039DD08}"/>
  <tableColumns count="8">
    <tableColumn id="1" xr3:uid="{72D2E4EC-AF5E-4E1F-9DD1-12E38D3F07D4}" name="Family" dataDxfId="7"/>
    <tableColumn id="2" xr3:uid="{A89CA756-0EF6-4641-8D09-916147942278}" name="Piece Type" dataDxfId="6"/>
    <tableColumn id="3" xr3:uid="{926CD85E-C486-4470-852A-27961934C8B9}" name="Part No." dataDxfId="5"/>
    <tableColumn id="8" xr3:uid="{AB1536EC-2789-463D-B381-E9CBDD505979}" name="UPC Code" dataDxfId="4"/>
    <tableColumn id="5" xr3:uid="{0237B083-8AC8-4784-B367-CD09F8C5E670}" name="Model No." dataDxfId="3"/>
    <tableColumn id="6" xr3:uid="{DEA6F059-19D9-4108-8EA5-188F06ADD9B0}" name="Part Description           " dataDxfId="2"/>
    <tableColumn id="10" xr3:uid="{CCD34DCB-B659-4BC9-8578-2FEFE5B0BDED}" name="TAA Compliant" dataDxfId="1" dataCellStyle="Moneda 2"/>
    <tableColumn id="4" xr3:uid="{E64F85F4-0862-45D8-BDEC-B9D01E87812F}" name="Country of origin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A25D4-3D14-43C2-9995-1FED4CDDF365}">
  <sheetPr codeName="Sheet1"/>
  <dimension ref="A1:S471"/>
  <sheetViews>
    <sheetView tabSelected="1" topLeftCell="C1" zoomScale="90" zoomScaleNormal="90" workbookViewId="0">
      <pane ySplit="3" topLeftCell="A43" activePane="bottomLeft" state="frozen"/>
      <selection activeCell="D29" sqref="D29"/>
      <selection pane="bottomLeft" activeCell="D452" sqref="D452"/>
    </sheetView>
  </sheetViews>
  <sheetFormatPr baseColWidth="10" defaultColWidth="42.33203125" defaultRowHeight="15" x14ac:dyDescent="0.2"/>
  <cols>
    <col min="1" max="1" width="10.83203125" style="33" customWidth="1"/>
    <col min="2" max="2" width="43" style="29" bestFit="1" customWidth="1"/>
    <col min="3" max="3" width="32.83203125" style="29" customWidth="1"/>
    <col min="4" max="4" width="17.83203125" style="29" customWidth="1"/>
    <col min="5" max="5" width="12.5" style="30" bestFit="1" customWidth="1"/>
    <col min="6" max="6" width="48" style="29" customWidth="1"/>
    <col min="7" max="7" width="15.33203125" style="53" bestFit="1" customWidth="1"/>
    <col min="8" max="8" width="11.83203125" style="32" customWidth="1"/>
    <col min="9" max="9" width="11.5" style="30" bestFit="1" customWidth="1"/>
    <col min="10" max="10" width="10.83203125" style="30" bestFit="1" customWidth="1"/>
    <col min="11" max="11" width="27" style="33" bestFit="1" customWidth="1"/>
    <col min="12" max="12" width="13.83203125" style="33" bestFit="1" customWidth="1"/>
    <col min="13" max="13" width="13.33203125" style="33" bestFit="1" customWidth="1"/>
    <col min="14" max="14" width="11.1640625" style="33" bestFit="1" customWidth="1"/>
    <col min="15" max="15" width="27" style="33" bestFit="1" customWidth="1"/>
    <col min="16" max="16" width="69.83203125" style="33" bestFit="1" customWidth="1"/>
    <col min="17" max="17" width="19.33203125" style="2" customWidth="1"/>
    <col min="18" max="18" width="19" customWidth="1"/>
    <col min="20" max="16384" width="42.33203125" style="33"/>
  </cols>
  <sheetData>
    <row r="1" spans="1:19" ht="18" x14ac:dyDescent="0.2">
      <c r="A1" s="13" t="s">
        <v>0</v>
      </c>
      <c r="G1" s="31"/>
      <c r="J1" s="1"/>
      <c r="Q1" s="4"/>
    </row>
    <row r="2" spans="1:19" x14ac:dyDescent="0.2">
      <c r="G2" s="34"/>
      <c r="Q2" s="4"/>
    </row>
    <row r="3" spans="1:19" s="38" customFormat="1" ht="60" x14ac:dyDescent="0.15">
      <c r="A3" s="35" t="s">
        <v>1</v>
      </c>
      <c r="B3" s="35" t="s">
        <v>2</v>
      </c>
      <c r="C3" s="35" t="s">
        <v>3</v>
      </c>
      <c r="D3" s="35" t="s">
        <v>4</v>
      </c>
      <c r="E3" s="35" t="s">
        <v>5</v>
      </c>
      <c r="F3" s="35" t="s">
        <v>6</v>
      </c>
      <c r="G3" s="36" t="s">
        <v>7</v>
      </c>
      <c r="H3" s="37" t="s">
        <v>8</v>
      </c>
      <c r="I3" s="37" t="s">
        <v>9</v>
      </c>
      <c r="J3" s="37" t="s">
        <v>10</v>
      </c>
      <c r="K3" s="35" t="s">
        <v>11</v>
      </c>
      <c r="L3" s="35" t="s">
        <v>12</v>
      </c>
      <c r="M3" s="35" t="s">
        <v>13</v>
      </c>
      <c r="N3" s="35" t="s">
        <v>14</v>
      </c>
      <c r="O3" s="35" t="s">
        <v>15</v>
      </c>
      <c r="P3" s="35" t="s">
        <v>16</v>
      </c>
      <c r="Q3" s="15" t="s">
        <v>17</v>
      </c>
      <c r="R3" s="15" t="s">
        <v>18</v>
      </c>
      <c r="S3" s="10"/>
    </row>
    <row r="4" spans="1:19" ht="16" x14ac:dyDescent="0.2">
      <c r="A4" s="39" t="s">
        <v>19</v>
      </c>
      <c r="B4" s="40" t="s">
        <v>20</v>
      </c>
      <c r="C4" s="40" t="s">
        <v>20</v>
      </c>
      <c r="D4" s="40"/>
      <c r="E4" s="40">
        <v>7312</v>
      </c>
      <c r="F4" s="40" t="s">
        <v>21</v>
      </c>
      <c r="G4" s="41">
        <v>875</v>
      </c>
      <c r="H4" s="42" t="s">
        <v>22</v>
      </c>
      <c r="I4" s="42" t="s">
        <v>23</v>
      </c>
      <c r="J4" s="42" t="s">
        <v>24</v>
      </c>
      <c r="K4" s="40" t="s">
        <v>25</v>
      </c>
      <c r="L4" s="40" t="s">
        <v>26</v>
      </c>
      <c r="M4" s="40" t="s">
        <v>26</v>
      </c>
      <c r="N4" s="40">
        <v>75</v>
      </c>
      <c r="O4" s="14" t="s">
        <v>27</v>
      </c>
      <c r="P4" s="39" t="s">
        <v>28</v>
      </c>
      <c r="Q4" s="43" t="s">
        <v>29</v>
      </c>
      <c r="R4" s="12" t="s">
        <v>30</v>
      </c>
    </row>
    <row r="5" spans="1:19" ht="16" x14ac:dyDescent="0.2">
      <c r="A5" s="39" t="s">
        <v>19</v>
      </c>
      <c r="B5" s="40" t="s">
        <v>20</v>
      </c>
      <c r="C5" s="40" t="s">
        <v>20</v>
      </c>
      <c r="D5" s="40"/>
      <c r="E5" s="40">
        <v>7313</v>
      </c>
      <c r="F5" s="40" t="s">
        <v>31</v>
      </c>
      <c r="G5" s="41">
        <v>875</v>
      </c>
      <c r="H5" s="42" t="s">
        <v>22</v>
      </c>
      <c r="I5" s="42" t="s">
        <v>23</v>
      </c>
      <c r="J5" s="42" t="s">
        <v>32</v>
      </c>
      <c r="K5" s="40" t="s">
        <v>25</v>
      </c>
      <c r="L5" s="40" t="s">
        <v>26</v>
      </c>
      <c r="M5" s="40" t="s">
        <v>26</v>
      </c>
      <c r="N5" s="40">
        <v>75</v>
      </c>
      <c r="O5" s="14" t="s">
        <v>27</v>
      </c>
      <c r="P5" s="39" t="s">
        <v>33</v>
      </c>
      <c r="Q5" s="43" t="s">
        <v>29</v>
      </c>
      <c r="R5" s="12" t="s">
        <v>30</v>
      </c>
    </row>
    <row r="6" spans="1:19" ht="16" x14ac:dyDescent="0.2">
      <c r="A6" s="39" t="s">
        <v>19</v>
      </c>
      <c r="B6" s="40" t="s">
        <v>20</v>
      </c>
      <c r="C6" s="40" t="s">
        <v>20</v>
      </c>
      <c r="D6" s="40"/>
      <c r="E6" s="40">
        <v>7314</v>
      </c>
      <c r="F6" s="40" t="s">
        <v>34</v>
      </c>
      <c r="G6" s="41">
        <v>895</v>
      </c>
      <c r="H6" s="42" t="s">
        <v>35</v>
      </c>
      <c r="I6" s="42" t="s">
        <v>23</v>
      </c>
      <c r="J6" s="42" t="s">
        <v>24</v>
      </c>
      <c r="K6" s="40" t="s">
        <v>25</v>
      </c>
      <c r="L6" s="40" t="s">
        <v>26</v>
      </c>
      <c r="M6" s="40" t="s">
        <v>26</v>
      </c>
      <c r="N6" s="40">
        <v>80</v>
      </c>
      <c r="O6" s="14" t="s">
        <v>27</v>
      </c>
      <c r="P6" s="39" t="s">
        <v>36</v>
      </c>
      <c r="Q6" s="43" t="s">
        <v>29</v>
      </c>
      <c r="R6" s="12" t="s">
        <v>30</v>
      </c>
    </row>
    <row r="7" spans="1:19" ht="16" x14ac:dyDescent="0.2">
      <c r="A7" s="39" t="s">
        <v>19</v>
      </c>
      <c r="B7" s="40" t="s">
        <v>20</v>
      </c>
      <c r="C7" s="40" t="s">
        <v>20</v>
      </c>
      <c r="D7" s="40"/>
      <c r="E7" s="40">
        <v>7315</v>
      </c>
      <c r="F7" s="40" t="s">
        <v>37</v>
      </c>
      <c r="G7" s="41">
        <v>895</v>
      </c>
      <c r="H7" s="42" t="s">
        <v>35</v>
      </c>
      <c r="I7" s="42" t="s">
        <v>23</v>
      </c>
      <c r="J7" s="42" t="s">
        <v>32</v>
      </c>
      <c r="K7" s="40" t="s">
        <v>25</v>
      </c>
      <c r="L7" s="40" t="s">
        <v>26</v>
      </c>
      <c r="M7" s="40" t="s">
        <v>26</v>
      </c>
      <c r="N7" s="40">
        <v>80</v>
      </c>
      <c r="O7" s="14" t="s">
        <v>27</v>
      </c>
      <c r="P7" s="39" t="s">
        <v>38</v>
      </c>
      <c r="Q7" s="43" t="s">
        <v>29</v>
      </c>
      <c r="R7" s="12" t="s">
        <v>30</v>
      </c>
    </row>
    <row r="8" spans="1:19" ht="16" x14ac:dyDescent="0.2">
      <c r="A8" s="39" t="s">
        <v>19</v>
      </c>
      <c r="B8" s="40" t="s">
        <v>20</v>
      </c>
      <c r="C8" s="40" t="s">
        <v>20</v>
      </c>
      <c r="D8" s="40"/>
      <c r="E8" s="40">
        <v>7309</v>
      </c>
      <c r="F8" s="40" t="s">
        <v>39</v>
      </c>
      <c r="G8" s="41">
        <v>895</v>
      </c>
      <c r="H8" s="42" t="s">
        <v>40</v>
      </c>
      <c r="I8" s="42" t="s">
        <v>23</v>
      </c>
      <c r="J8" s="42" t="s">
        <v>41</v>
      </c>
      <c r="K8" s="40" t="s">
        <v>42</v>
      </c>
      <c r="L8" s="40" t="s">
        <v>26</v>
      </c>
      <c r="M8" s="40" t="s">
        <v>26</v>
      </c>
      <c r="N8" s="40">
        <v>70</v>
      </c>
      <c r="O8" s="14" t="s">
        <v>43</v>
      </c>
      <c r="P8" s="39" t="s">
        <v>44</v>
      </c>
      <c r="Q8" s="43" t="s">
        <v>29</v>
      </c>
      <c r="R8" s="12" t="s">
        <v>30</v>
      </c>
    </row>
    <row r="9" spans="1:19" ht="16" x14ac:dyDescent="0.2">
      <c r="A9" s="39" t="s">
        <v>19</v>
      </c>
      <c r="B9" s="40" t="s">
        <v>20</v>
      </c>
      <c r="C9" s="40" t="s">
        <v>20</v>
      </c>
      <c r="D9" s="40"/>
      <c r="E9" s="40">
        <v>7308</v>
      </c>
      <c r="F9" s="40" t="s">
        <v>45</v>
      </c>
      <c r="G9" s="41">
        <v>865</v>
      </c>
      <c r="H9" s="42" t="s">
        <v>46</v>
      </c>
      <c r="I9" s="42" t="s">
        <v>23</v>
      </c>
      <c r="J9" s="42" t="s">
        <v>41</v>
      </c>
      <c r="K9" s="40" t="s">
        <v>47</v>
      </c>
      <c r="L9" s="40" t="s">
        <v>26</v>
      </c>
      <c r="M9" s="40" t="s">
        <v>26</v>
      </c>
      <c r="N9" s="40">
        <v>65</v>
      </c>
      <c r="O9" s="14" t="s">
        <v>43</v>
      </c>
      <c r="P9" s="39" t="s">
        <v>48</v>
      </c>
      <c r="Q9" s="43" t="s">
        <v>29</v>
      </c>
      <c r="R9" s="12" t="s">
        <v>30</v>
      </c>
    </row>
    <row r="10" spans="1:19" ht="16" x14ac:dyDescent="0.2">
      <c r="A10" s="39" t="s">
        <v>19</v>
      </c>
      <c r="B10" s="40" t="s">
        <v>20</v>
      </c>
      <c r="C10" s="40" t="s">
        <v>20</v>
      </c>
      <c r="D10" s="40"/>
      <c r="E10" s="40">
        <v>7302</v>
      </c>
      <c r="F10" s="40" t="s">
        <v>49</v>
      </c>
      <c r="G10" s="41">
        <v>845</v>
      </c>
      <c r="H10" s="42" t="s">
        <v>50</v>
      </c>
      <c r="I10" s="42" t="s">
        <v>51</v>
      </c>
      <c r="J10" s="42" t="s">
        <v>41</v>
      </c>
      <c r="K10" s="40" t="s">
        <v>52</v>
      </c>
      <c r="L10" s="40" t="s">
        <v>26</v>
      </c>
      <c r="M10" s="40" t="s">
        <v>26</v>
      </c>
      <c r="N10" s="40">
        <v>60</v>
      </c>
      <c r="O10" s="14" t="s">
        <v>43</v>
      </c>
      <c r="P10" s="39" t="s">
        <v>53</v>
      </c>
      <c r="Q10" s="43" t="s">
        <v>29</v>
      </c>
      <c r="R10" s="12" t="s">
        <v>30</v>
      </c>
    </row>
    <row r="11" spans="1:19" ht="16" x14ac:dyDescent="0.2">
      <c r="A11" s="39" t="s">
        <v>19</v>
      </c>
      <c r="B11" s="40" t="s">
        <v>20</v>
      </c>
      <c r="C11" s="40" t="s">
        <v>20</v>
      </c>
      <c r="D11" s="40"/>
      <c r="E11" s="40">
        <v>7303</v>
      </c>
      <c r="F11" s="40" t="s">
        <v>54</v>
      </c>
      <c r="G11" s="41">
        <v>845</v>
      </c>
      <c r="H11" s="42" t="s">
        <v>50</v>
      </c>
      <c r="I11" s="42" t="s">
        <v>51</v>
      </c>
      <c r="J11" s="42" t="s">
        <v>41</v>
      </c>
      <c r="K11" s="40" t="s">
        <v>52</v>
      </c>
      <c r="L11" s="40" t="s">
        <v>26</v>
      </c>
      <c r="M11" s="40" t="s">
        <v>26</v>
      </c>
      <c r="N11" s="40">
        <v>60</v>
      </c>
      <c r="O11" s="14" t="s">
        <v>43</v>
      </c>
      <c r="P11" s="39" t="s">
        <v>55</v>
      </c>
      <c r="Q11" s="43" t="s">
        <v>29</v>
      </c>
      <c r="R11" s="12" t="s">
        <v>30</v>
      </c>
    </row>
    <row r="12" spans="1:19" ht="16" x14ac:dyDescent="0.2">
      <c r="A12" s="39" t="s">
        <v>19</v>
      </c>
      <c r="B12" s="40" t="s">
        <v>20</v>
      </c>
      <c r="C12" s="40" t="s">
        <v>20</v>
      </c>
      <c r="D12" s="40"/>
      <c r="E12" s="40">
        <v>7306</v>
      </c>
      <c r="F12" s="40" t="s">
        <v>56</v>
      </c>
      <c r="G12" s="41">
        <v>865</v>
      </c>
      <c r="H12" s="42" t="s">
        <v>57</v>
      </c>
      <c r="I12" s="42" t="s">
        <v>51</v>
      </c>
      <c r="J12" s="42" t="s">
        <v>41</v>
      </c>
      <c r="K12" s="40" t="s">
        <v>58</v>
      </c>
      <c r="L12" s="40" t="s">
        <v>26</v>
      </c>
      <c r="M12" s="40" t="s">
        <v>26</v>
      </c>
      <c r="N12" s="40">
        <v>70</v>
      </c>
      <c r="O12" s="14" t="s">
        <v>43</v>
      </c>
      <c r="P12" s="39" t="s">
        <v>59</v>
      </c>
      <c r="Q12" s="43" t="s">
        <v>29</v>
      </c>
      <c r="R12" s="12" t="s">
        <v>30</v>
      </c>
    </row>
    <row r="13" spans="1:19" ht="16" x14ac:dyDescent="0.2">
      <c r="A13" s="39" t="s">
        <v>19</v>
      </c>
      <c r="B13" s="40" t="s">
        <v>20</v>
      </c>
      <c r="C13" s="40" t="s">
        <v>20</v>
      </c>
      <c r="D13" s="40"/>
      <c r="E13" s="40">
        <v>7307</v>
      </c>
      <c r="F13" s="40" t="s">
        <v>60</v>
      </c>
      <c r="G13" s="41">
        <v>865</v>
      </c>
      <c r="H13" s="42" t="s">
        <v>57</v>
      </c>
      <c r="I13" s="42" t="s">
        <v>51</v>
      </c>
      <c r="J13" s="42" t="s">
        <v>41</v>
      </c>
      <c r="K13" s="40" t="s">
        <v>58</v>
      </c>
      <c r="L13" s="40" t="s">
        <v>26</v>
      </c>
      <c r="M13" s="40" t="s">
        <v>26</v>
      </c>
      <c r="N13" s="40">
        <v>70</v>
      </c>
      <c r="O13" s="14" t="s">
        <v>43</v>
      </c>
      <c r="P13" s="39" t="s">
        <v>61</v>
      </c>
      <c r="Q13" s="43" t="s">
        <v>29</v>
      </c>
      <c r="R13" s="12" t="s">
        <v>30</v>
      </c>
    </row>
    <row r="14" spans="1:19" x14ac:dyDescent="0.2">
      <c r="A14" s="39" t="s">
        <v>62</v>
      </c>
      <c r="B14" s="39" t="s">
        <v>63</v>
      </c>
      <c r="C14" s="39" t="s">
        <v>64</v>
      </c>
      <c r="D14" s="39"/>
      <c r="E14" s="39">
        <v>6517</v>
      </c>
      <c r="F14" s="39" t="s">
        <v>65</v>
      </c>
      <c r="G14" s="44">
        <v>1092</v>
      </c>
      <c r="H14" s="45" t="s">
        <v>66</v>
      </c>
      <c r="I14" s="45" t="s">
        <v>67</v>
      </c>
      <c r="J14" s="45" t="s">
        <v>68</v>
      </c>
      <c r="K14" s="39" t="s">
        <v>69</v>
      </c>
      <c r="L14" s="39">
        <v>36</v>
      </c>
      <c r="M14" s="39">
        <v>55</v>
      </c>
      <c r="N14" s="39">
        <v>120</v>
      </c>
      <c r="O14" s="39" t="s">
        <v>70</v>
      </c>
      <c r="P14" s="39" t="s">
        <v>71</v>
      </c>
      <c r="Q14" s="43" t="s">
        <v>29</v>
      </c>
      <c r="R14" s="12" t="s">
        <v>30</v>
      </c>
    </row>
    <row r="15" spans="1:19" x14ac:dyDescent="0.2">
      <c r="A15" s="39" t="s">
        <v>62</v>
      </c>
      <c r="B15" s="39" t="s">
        <v>63</v>
      </c>
      <c r="C15" s="39" t="s">
        <v>64</v>
      </c>
      <c r="D15" s="39"/>
      <c r="E15" s="39">
        <v>6518</v>
      </c>
      <c r="F15" s="39">
        <v>3660</v>
      </c>
      <c r="G15" s="44">
        <v>1092</v>
      </c>
      <c r="H15" s="45" t="s">
        <v>66</v>
      </c>
      <c r="I15" s="45" t="s">
        <v>23</v>
      </c>
      <c r="J15" s="45" t="s">
        <v>68</v>
      </c>
      <c r="K15" s="39" t="s">
        <v>72</v>
      </c>
      <c r="L15" s="39">
        <v>32</v>
      </c>
      <c r="M15" s="39">
        <v>45</v>
      </c>
      <c r="N15" s="39">
        <v>120</v>
      </c>
      <c r="O15" s="39" t="s">
        <v>73</v>
      </c>
      <c r="P15" s="39" t="s">
        <v>74</v>
      </c>
      <c r="Q15" s="43" t="s">
        <v>29</v>
      </c>
      <c r="R15" s="12" t="s">
        <v>30</v>
      </c>
    </row>
    <row r="16" spans="1:19" ht="16" x14ac:dyDescent="0.2">
      <c r="A16" s="39" t="s">
        <v>62</v>
      </c>
      <c r="B16" s="40" t="s">
        <v>63</v>
      </c>
      <c r="C16" s="39" t="s">
        <v>64</v>
      </c>
      <c r="D16" s="39"/>
      <c r="E16" s="39">
        <v>6520</v>
      </c>
      <c r="F16" s="40" t="s">
        <v>75</v>
      </c>
      <c r="G16" s="44">
        <v>1139</v>
      </c>
      <c r="H16" s="45" t="s">
        <v>76</v>
      </c>
      <c r="I16" s="45" t="s">
        <v>67</v>
      </c>
      <c r="J16" s="45" t="s">
        <v>68</v>
      </c>
      <c r="K16" s="39" t="s">
        <v>77</v>
      </c>
      <c r="L16" s="39">
        <v>43</v>
      </c>
      <c r="M16" s="39">
        <v>65</v>
      </c>
      <c r="N16" s="39">
        <v>124</v>
      </c>
      <c r="O16" s="39" t="s">
        <v>78</v>
      </c>
      <c r="P16" s="39" t="s">
        <v>79</v>
      </c>
      <c r="Q16" s="43" t="s">
        <v>29</v>
      </c>
      <c r="R16" s="12" t="s">
        <v>30</v>
      </c>
    </row>
    <row r="17" spans="1:19" x14ac:dyDescent="0.2">
      <c r="A17" s="39" t="s">
        <v>62</v>
      </c>
      <c r="B17" s="39" t="s">
        <v>63</v>
      </c>
      <c r="C17" s="39" t="s">
        <v>64</v>
      </c>
      <c r="D17" s="39"/>
      <c r="E17" s="39">
        <v>6521</v>
      </c>
      <c r="F17" s="39">
        <v>3672</v>
      </c>
      <c r="G17" s="44">
        <v>1186</v>
      </c>
      <c r="H17" s="45" t="s">
        <v>80</v>
      </c>
      <c r="I17" s="45" t="s">
        <v>23</v>
      </c>
      <c r="J17" s="45" t="s">
        <v>68</v>
      </c>
      <c r="K17" s="39" t="s">
        <v>81</v>
      </c>
      <c r="L17" s="39">
        <v>27</v>
      </c>
      <c r="M17" s="39">
        <v>52</v>
      </c>
      <c r="N17" s="39">
        <v>134</v>
      </c>
      <c r="O17" s="39" t="s">
        <v>82</v>
      </c>
      <c r="P17" s="39" t="s">
        <v>83</v>
      </c>
      <c r="Q17" s="43" t="s">
        <v>29</v>
      </c>
      <c r="R17" s="12" t="s">
        <v>30</v>
      </c>
    </row>
    <row r="18" spans="1:19" s="46" customFormat="1" ht="16" x14ac:dyDescent="0.2">
      <c r="A18" s="39" t="s">
        <v>62</v>
      </c>
      <c r="B18" s="40" t="s">
        <v>63</v>
      </c>
      <c r="C18" s="39" t="s">
        <v>64</v>
      </c>
      <c r="D18" s="39"/>
      <c r="E18" s="39">
        <v>6522</v>
      </c>
      <c r="F18" s="40" t="s">
        <v>84</v>
      </c>
      <c r="G18" s="44">
        <v>1186</v>
      </c>
      <c r="H18" s="45" t="s">
        <v>80</v>
      </c>
      <c r="I18" s="45" t="s">
        <v>67</v>
      </c>
      <c r="J18" s="45" t="s">
        <v>68</v>
      </c>
      <c r="K18" s="39" t="s">
        <v>85</v>
      </c>
      <c r="L18" s="39">
        <v>50</v>
      </c>
      <c r="M18" s="39">
        <v>77</v>
      </c>
      <c r="N18" s="39">
        <v>134</v>
      </c>
      <c r="O18" s="39" t="s">
        <v>86</v>
      </c>
      <c r="P18" s="39" t="s">
        <v>87</v>
      </c>
      <c r="Q18" s="43" t="s">
        <v>29</v>
      </c>
      <c r="R18" s="12" t="s">
        <v>30</v>
      </c>
      <c r="S18"/>
    </row>
    <row r="19" spans="1:19" x14ac:dyDescent="0.2">
      <c r="A19" s="39" t="s">
        <v>62</v>
      </c>
      <c r="B19" s="39" t="s">
        <v>63</v>
      </c>
      <c r="C19" s="39" t="s">
        <v>64</v>
      </c>
      <c r="D19" s="39"/>
      <c r="E19" s="39">
        <v>6523</v>
      </c>
      <c r="F19" s="39">
        <v>3666</v>
      </c>
      <c r="G19" s="44">
        <v>1139</v>
      </c>
      <c r="H19" s="39" t="s">
        <v>76</v>
      </c>
      <c r="I19" s="47" t="s">
        <v>23</v>
      </c>
      <c r="J19" s="39" t="s">
        <v>68</v>
      </c>
      <c r="K19" s="39" t="s">
        <v>88</v>
      </c>
      <c r="L19" s="39">
        <v>43</v>
      </c>
      <c r="M19" s="39">
        <v>65</v>
      </c>
      <c r="N19" s="39">
        <v>124</v>
      </c>
      <c r="O19" s="39" t="s">
        <v>78</v>
      </c>
      <c r="P19" s="39" t="s">
        <v>89</v>
      </c>
      <c r="Q19" s="43" t="s">
        <v>29</v>
      </c>
      <c r="R19" s="12" t="s">
        <v>30</v>
      </c>
    </row>
    <row r="20" spans="1:19" x14ac:dyDescent="0.2">
      <c r="A20" s="39" t="s">
        <v>62</v>
      </c>
      <c r="B20" s="39" t="s">
        <v>63</v>
      </c>
      <c r="C20" s="39" t="s">
        <v>64</v>
      </c>
      <c r="D20" s="39"/>
      <c r="E20" s="39">
        <v>6524</v>
      </c>
      <c r="F20" s="39">
        <v>4260</v>
      </c>
      <c r="G20" s="44">
        <v>1262</v>
      </c>
      <c r="H20" s="45" t="s">
        <v>90</v>
      </c>
      <c r="I20" s="45" t="s">
        <v>23</v>
      </c>
      <c r="J20" s="45" t="s">
        <v>68</v>
      </c>
      <c r="K20" s="39" t="s">
        <v>91</v>
      </c>
      <c r="L20" s="39">
        <v>42</v>
      </c>
      <c r="M20" s="39">
        <v>55</v>
      </c>
      <c r="N20" s="39">
        <v>128</v>
      </c>
      <c r="O20" s="39" t="s">
        <v>92</v>
      </c>
      <c r="P20" s="39" t="s">
        <v>93</v>
      </c>
      <c r="Q20" s="43" t="s">
        <v>29</v>
      </c>
      <c r="R20" s="12" t="s">
        <v>30</v>
      </c>
    </row>
    <row r="21" spans="1:19" x14ac:dyDescent="0.2">
      <c r="A21" s="39" t="s">
        <v>62</v>
      </c>
      <c r="B21" s="39" t="s">
        <v>63</v>
      </c>
      <c r="C21" s="39" t="s">
        <v>64</v>
      </c>
      <c r="D21" s="39"/>
      <c r="E21" s="39">
        <v>6525</v>
      </c>
      <c r="F21" s="39" t="s">
        <v>94</v>
      </c>
      <c r="G21" s="44">
        <v>1262</v>
      </c>
      <c r="H21" s="45" t="s">
        <v>90</v>
      </c>
      <c r="I21" s="45" t="s">
        <v>67</v>
      </c>
      <c r="J21" s="45" t="s">
        <v>68</v>
      </c>
      <c r="K21" s="39" t="s">
        <v>91</v>
      </c>
      <c r="L21" s="39">
        <v>42</v>
      </c>
      <c r="M21" s="39">
        <v>55</v>
      </c>
      <c r="N21" s="39">
        <v>128</v>
      </c>
      <c r="O21" s="39" t="s">
        <v>92</v>
      </c>
      <c r="P21" s="39" t="s">
        <v>95</v>
      </c>
      <c r="Q21" s="43" t="s">
        <v>29</v>
      </c>
      <c r="R21" s="12" t="s">
        <v>30</v>
      </c>
    </row>
    <row r="22" spans="1:19" x14ac:dyDescent="0.2">
      <c r="A22" s="39" t="s">
        <v>62</v>
      </c>
      <c r="B22" s="39" t="s">
        <v>63</v>
      </c>
      <c r="C22" s="39" t="s">
        <v>64</v>
      </c>
      <c r="D22" s="39"/>
      <c r="E22" s="39">
        <v>6527</v>
      </c>
      <c r="F22" s="39">
        <v>4272</v>
      </c>
      <c r="G22" s="44">
        <v>1342</v>
      </c>
      <c r="H22" s="45" t="s">
        <v>96</v>
      </c>
      <c r="I22" s="45" t="s">
        <v>23</v>
      </c>
      <c r="J22" s="45" t="s">
        <v>68</v>
      </c>
      <c r="K22" s="39" t="s">
        <v>97</v>
      </c>
      <c r="L22" s="39">
        <v>55</v>
      </c>
      <c r="M22" s="39">
        <v>80</v>
      </c>
      <c r="N22" s="39">
        <v>110</v>
      </c>
      <c r="O22" s="39" t="s">
        <v>86</v>
      </c>
      <c r="P22" s="39" t="s">
        <v>98</v>
      </c>
      <c r="Q22" s="43" t="s">
        <v>29</v>
      </c>
      <c r="R22" s="12" t="s">
        <v>30</v>
      </c>
    </row>
    <row r="23" spans="1:19" ht="16" x14ac:dyDescent="0.2">
      <c r="A23" s="39" t="s">
        <v>62</v>
      </c>
      <c r="B23" s="39" t="s">
        <v>63</v>
      </c>
      <c r="C23" s="39" t="s">
        <v>64</v>
      </c>
      <c r="D23" s="39"/>
      <c r="E23" s="39" t="s">
        <v>99</v>
      </c>
      <c r="F23" s="40" t="s">
        <v>100</v>
      </c>
      <c r="G23" s="44">
        <v>1326</v>
      </c>
      <c r="H23" s="45" t="s">
        <v>101</v>
      </c>
      <c r="I23" s="45" t="s">
        <v>67</v>
      </c>
      <c r="J23" s="45" t="s">
        <v>41</v>
      </c>
      <c r="K23" s="39" t="s">
        <v>102</v>
      </c>
      <c r="L23" s="39">
        <v>32</v>
      </c>
      <c r="M23" s="39">
        <v>65</v>
      </c>
      <c r="N23" s="39">
        <v>158</v>
      </c>
      <c r="O23" s="39" t="s">
        <v>103</v>
      </c>
      <c r="P23" s="39" t="s">
        <v>104</v>
      </c>
      <c r="Q23" s="43" t="s">
        <v>29</v>
      </c>
      <c r="R23" s="12" t="s">
        <v>30</v>
      </c>
    </row>
    <row r="24" spans="1:19" ht="16" x14ac:dyDescent="0.2">
      <c r="A24" s="39" t="s">
        <v>62</v>
      </c>
      <c r="B24" s="40" t="s">
        <v>63</v>
      </c>
      <c r="C24" s="39" t="s">
        <v>64</v>
      </c>
      <c r="D24" s="39"/>
      <c r="E24" s="39">
        <v>6530</v>
      </c>
      <c r="F24" s="40" t="s">
        <v>105</v>
      </c>
      <c r="G24" s="44">
        <v>1326</v>
      </c>
      <c r="H24" s="45" t="s">
        <v>101</v>
      </c>
      <c r="I24" s="45" t="s">
        <v>67</v>
      </c>
      <c r="J24" s="45" t="s">
        <v>68</v>
      </c>
      <c r="K24" s="39" t="s">
        <v>106</v>
      </c>
      <c r="L24" s="39">
        <v>59</v>
      </c>
      <c r="M24" s="39">
        <v>74</v>
      </c>
      <c r="N24" s="39">
        <v>138</v>
      </c>
      <c r="O24" s="39" t="s">
        <v>107</v>
      </c>
      <c r="P24" s="39" t="s">
        <v>108</v>
      </c>
      <c r="Q24" s="43" t="s">
        <v>29</v>
      </c>
      <c r="R24" s="12" t="s">
        <v>30</v>
      </c>
    </row>
    <row r="25" spans="1:19" x14ac:dyDescent="0.2">
      <c r="A25" s="39" t="s">
        <v>62</v>
      </c>
      <c r="B25" s="39" t="s">
        <v>63</v>
      </c>
      <c r="C25" s="39" t="s">
        <v>64</v>
      </c>
      <c r="D25" s="39"/>
      <c r="E25" s="39">
        <v>6533</v>
      </c>
      <c r="F25" s="39">
        <v>4872</v>
      </c>
      <c r="G25" s="44">
        <v>1369</v>
      </c>
      <c r="H25" s="45" t="s">
        <v>109</v>
      </c>
      <c r="I25" s="45" t="s">
        <v>23</v>
      </c>
      <c r="J25" s="45" t="s">
        <v>68</v>
      </c>
      <c r="K25" s="39" t="s">
        <v>110</v>
      </c>
      <c r="L25" s="39">
        <v>60</v>
      </c>
      <c r="M25" s="39">
        <v>90</v>
      </c>
      <c r="N25" s="39">
        <v>150</v>
      </c>
      <c r="O25" s="39" t="s">
        <v>111</v>
      </c>
      <c r="P25" s="39" t="s">
        <v>112</v>
      </c>
      <c r="Q25" s="43" t="s">
        <v>29</v>
      </c>
      <c r="R25" s="12" t="s">
        <v>30</v>
      </c>
    </row>
    <row r="26" spans="1:19" s="46" customFormat="1" x14ac:dyDescent="0.2">
      <c r="A26" s="39" t="s">
        <v>62</v>
      </c>
      <c r="B26" s="39" t="s">
        <v>63</v>
      </c>
      <c r="C26" s="39" t="s">
        <v>64</v>
      </c>
      <c r="D26" s="39"/>
      <c r="E26" s="39">
        <v>6539</v>
      </c>
      <c r="F26" s="39">
        <v>6060</v>
      </c>
      <c r="G26" s="44">
        <v>1725</v>
      </c>
      <c r="H26" s="45" t="s">
        <v>113</v>
      </c>
      <c r="I26" s="45" t="s">
        <v>114</v>
      </c>
      <c r="J26" s="45" t="s">
        <v>41</v>
      </c>
      <c r="K26" s="39" t="s">
        <v>115</v>
      </c>
      <c r="L26" s="39">
        <v>60</v>
      </c>
      <c r="M26" s="39">
        <v>85</v>
      </c>
      <c r="N26" s="39">
        <v>137</v>
      </c>
      <c r="O26" s="39" t="s">
        <v>116</v>
      </c>
      <c r="P26" s="39" t="s">
        <v>117</v>
      </c>
      <c r="Q26" s="43" t="s">
        <v>29</v>
      </c>
      <c r="R26" s="12" t="s">
        <v>30</v>
      </c>
      <c r="S26"/>
    </row>
    <row r="27" spans="1:19" s="46" customFormat="1" x14ac:dyDescent="0.2">
      <c r="A27" s="39" t="s">
        <v>62</v>
      </c>
      <c r="B27" s="39" t="s">
        <v>63</v>
      </c>
      <c r="C27" s="39" t="s">
        <v>64</v>
      </c>
      <c r="D27" s="39"/>
      <c r="E27" s="39">
        <v>6541</v>
      </c>
      <c r="F27" s="39" t="s">
        <v>118</v>
      </c>
      <c r="G27" s="44">
        <v>1725</v>
      </c>
      <c r="H27" s="45" t="s">
        <v>113</v>
      </c>
      <c r="I27" s="45" t="s">
        <v>114</v>
      </c>
      <c r="J27" s="45" t="s">
        <v>41</v>
      </c>
      <c r="K27" s="39" t="s">
        <v>119</v>
      </c>
      <c r="L27" s="39">
        <v>42</v>
      </c>
      <c r="M27" s="39">
        <v>70</v>
      </c>
      <c r="N27" s="39">
        <v>126</v>
      </c>
      <c r="O27" s="39" t="s">
        <v>116</v>
      </c>
      <c r="P27" s="39" t="s">
        <v>120</v>
      </c>
      <c r="Q27" s="43" t="s">
        <v>29</v>
      </c>
      <c r="R27" s="12" t="s">
        <v>30</v>
      </c>
      <c r="S27"/>
    </row>
    <row r="28" spans="1:19" x14ac:dyDescent="0.2">
      <c r="A28" s="39" t="s">
        <v>62</v>
      </c>
      <c r="B28" s="39" t="s">
        <v>63</v>
      </c>
      <c r="C28" s="39" t="s">
        <v>64</v>
      </c>
      <c r="D28" s="39"/>
      <c r="E28" s="39">
        <v>6553</v>
      </c>
      <c r="F28" s="39">
        <v>3260</v>
      </c>
      <c r="G28" s="44">
        <v>1002</v>
      </c>
      <c r="H28" s="45" t="s">
        <v>35</v>
      </c>
      <c r="I28" s="45" t="s">
        <v>23</v>
      </c>
      <c r="J28" s="45" t="s">
        <v>68</v>
      </c>
      <c r="K28" s="39" t="s">
        <v>121</v>
      </c>
      <c r="L28" s="39">
        <v>27</v>
      </c>
      <c r="M28" s="39">
        <v>42</v>
      </c>
      <c r="N28" s="39">
        <v>114</v>
      </c>
      <c r="O28" s="39" t="s">
        <v>122</v>
      </c>
      <c r="P28" s="39" t="s">
        <v>123</v>
      </c>
      <c r="Q28" s="43" t="s">
        <v>29</v>
      </c>
      <c r="R28" s="12" t="s">
        <v>30</v>
      </c>
    </row>
    <row r="29" spans="1:19" ht="16" x14ac:dyDescent="0.2">
      <c r="A29" s="39" t="s">
        <v>62</v>
      </c>
      <c r="B29" s="40" t="s">
        <v>124</v>
      </c>
      <c r="C29" s="40" t="s">
        <v>125</v>
      </c>
      <c r="D29" s="40"/>
      <c r="E29" s="39">
        <v>6606</v>
      </c>
      <c r="F29" s="40" t="s">
        <v>126</v>
      </c>
      <c r="G29" s="44">
        <v>1241</v>
      </c>
      <c r="H29" s="45" t="s">
        <v>22</v>
      </c>
      <c r="I29" s="45" t="s">
        <v>23</v>
      </c>
      <c r="J29" s="45" t="s">
        <v>32</v>
      </c>
      <c r="K29" s="39" t="s">
        <v>127</v>
      </c>
      <c r="L29" s="39">
        <v>30</v>
      </c>
      <c r="M29" s="39">
        <v>46</v>
      </c>
      <c r="N29" s="39">
        <v>130</v>
      </c>
      <c r="O29" s="39" t="s">
        <v>122</v>
      </c>
      <c r="P29" s="39" t="s">
        <v>128</v>
      </c>
      <c r="Q29" s="43" t="s">
        <v>29</v>
      </c>
      <c r="R29" s="12" t="s">
        <v>30</v>
      </c>
    </row>
    <row r="30" spans="1:19" ht="16" x14ac:dyDescent="0.2">
      <c r="A30" s="39" t="s">
        <v>62</v>
      </c>
      <c r="B30" s="40" t="s">
        <v>124</v>
      </c>
      <c r="C30" s="40" t="s">
        <v>125</v>
      </c>
      <c r="D30" s="40"/>
      <c r="E30" s="39">
        <v>6607</v>
      </c>
      <c r="F30" s="40" t="s">
        <v>129</v>
      </c>
      <c r="G30" s="44">
        <v>1241</v>
      </c>
      <c r="H30" s="45" t="s">
        <v>22</v>
      </c>
      <c r="I30" s="45" t="s">
        <v>23</v>
      </c>
      <c r="J30" s="45" t="s">
        <v>24</v>
      </c>
      <c r="K30" s="39" t="s">
        <v>127</v>
      </c>
      <c r="L30" s="39">
        <v>30</v>
      </c>
      <c r="M30" s="39">
        <v>46</v>
      </c>
      <c r="N30" s="39">
        <v>130</v>
      </c>
      <c r="O30" s="39" t="s">
        <v>122</v>
      </c>
      <c r="P30" s="39" t="s">
        <v>130</v>
      </c>
      <c r="Q30" s="43" t="s">
        <v>29</v>
      </c>
      <c r="R30" s="12" t="s">
        <v>30</v>
      </c>
    </row>
    <row r="31" spans="1:19" ht="16" x14ac:dyDescent="0.2">
      <c r="A31" s="39" t="s">
        <v>62</v>
      </c>
      <c r="B31" s="40" t="s">
        <v>124</v>
      </c>
      <c r="C31" s="40" t="s">
        <v>125</v>
      </c>
      <c r="D31" s="40"/>
      <c r="E31" s="39">
        <v>6618</v>
      </c>
      <c r="F31" s="39" t="s">
        <v>131</v>
      </c>
      <c r="G31" s="44">
        <v>1362</v>
      </c>
      <c r="H31" s="45" t="s">
        <v>66</v>
      </c>
      <c r="I31" s="45" t="s">
        <v>23</v>
      </c>
      <c r="J31" s="45" t="s">
        <v>32</v>
      </c>
      <c r="K31" s="39" t="s">
        <v>132</v>
      </c>
      <c r="L31" s="39">
        <v>32</v>
      </c>
      <c r="M31" s="39">
        <v>45</v>
      </c>
      <c r="N31" s="39">
        <v>116</v>
      </c>
      <c r="O31" s="39" t="s">
        <v>73</v>
      </c>
      <c r="P31" s="39" t="s">
        <v>133</v>
      </c>
      <c r="Q31" s="43" t="s">
        <v>29</v>
      </c>
      <c r="R31" s="12" t="s">
        <v>30</v>
      </c>
    </row>
    <row r="32" spans="1:19" ht="16" x14ac:dyDescent="0.2">
      <c r="A32" s="39" t="s">
        <v>62</v>
      </c>
      <c r="B32" s="40" t="s">
        <v>124</v>
      </c>
      <c r="C32" s="40" t="s">
        <v>125</v>
      </c>
      <c r="D32" s="40"/>
      <c r="E32" s="39">
        <v>6619</v>
      </c>
      <c r="F32" s="39" t="s">
        <v>134</v>
      </c>
      <c r="G32" s="44">
        <v>1362</v>
      </c>
      <c r="H32" s="45" t="s">
        <v>66</v>
      </c>
      <c r="I32" s="45" t="s">
        <v>23</v>
      </c>
      <c r="J32" s="45" t="s">
        <v>24</v>
      </c>
      <c r="K32" s="39" t="s">
        <v>132</v>
      </c>
      <c r="L32" s="39">
        <v>32</v>
      </c>
      <c r="M32" s="39">
        <v>45</v>
      </c>
      <c r="N32" s="39">
        <v>116</v>
      </c>
      <c r="O32" s="39" t="s">
        <v>73</v>
      </c>
      <c r="P32" s="39" t="s">
        <v>135</v>
      </c>
      <c r="Q32" s="43" t="s">
        <v>29</v>
      </c>
      <c r="R32" s="12" t="s">
        <v>30</v>
      </c>
    </row>
    <row r="33" spans="1:18" ht="16" x14ac:dyDescent="0.2">
      <c r="A33" s="39" t="s">
        <v>62</v>
      </c>
      <c r="B33" s="40" t="s">
        <v>124</v>
      </c>
      <c r="C33" s="40" t="s">
        <v>125</v>
      </c>
      <c r="D33" s="40"/>
      <c r="E33" s="39">
        <v>6622</v>
      </c>
      <c r="F33" s="40" t="s">
        <v>136</v>
      </c>
      <c r="G33" s="44">
        <v>1558</v>
      </c>
      <c r="H33" s="45" t="s">
        <v>80</v>
      </c>
      <c r="I33" s="45" t="s">
        <v>23</v>
      </c>
      <c r="J33" s="45" t="s">
        <v>32</v>
      </c>
      <c r="K33" s="39" t="s">
        <v>137</v>
      </c>
      <c r="L33" s="39">
        <v>38</v>
      </c>
      <c r="M33" s="39">
        <v>52</v>
      </c>
      <c r="N33" s="39">
        <v>120</v>
      </c>
      <c r="O33" s="39" t="s">
        <v>138</v>
      </c>
      <c r="P33" s="39" t="s">
        <v>139</v>
      </c>
      <c r="Q33" s="43" t="s">
        <v>29</v>
      </c>
      <c r="R33" s="12" t="s">
        <v>30</v>
      </c>
    </row>
    <row r="34" spans="1:18" ht="16" x14ac:dyDescent="0.2">
      <c r="A34" s="39" t="s">
        <v>62</v>
      </c>
      <c r="B34" s="40" t="s">
        <v>124</v>
      </c>
      <c r="C34" s="40" t="s">
        <v>125</v>
      </c>
      <c r="D34" s="40"/>
      <c r="E34" s="39">
        <v>6623</v>
      </c>
      <c r="F34" s="40" t="s">
        <v>140</v>
      </c>
      <c r="G34" s="44">
        <v>1558</v>
      </c>
      <c r="H34" s="45" t="s">
        <v>80</v>
      </c>
      <c r="I34" s="45" t="s">
        <v>23</v>
      </c>
      <c r="J34" s="45" t="s">
        <v>24</v>
      </c>
      <c r="K34" s="39" t="s">
        <v>137</v>
      </c>
      <c r="L34" s="39">
        <v>38</v>
      </c>
      <c r="M34" s="39">
        <v>52</v>
      </c>
      <c r="N34" s="39">
        <v>120</v>
      </c>
      <c r="O34" s="39" t="s">
        <v>138</v>
      </c>
      <c r="P34" s="39" t="s">
        <v>141</v>
      </c>
      <c r="Q34" s="43" t="s">
        <v>29</v>
      </c>
      <c r="R34" s="12" t="s">
        <v>30</v>
      </c>
    </row>
    <row r="35" spans="1:18" ht="16" x14ac:dyDescent="0.2">
      <c r="A35" s="39" t="s">
        <v>62</v>
      </c>
      <c r="B35" s="40" t="s">
        <v>124</v>
      </c>
      <c r="C35" s="40" t="s">
        <v>125</v>
      </c>
      <c r="D35" s="40"/>
      <c r="E35" s="39">
        <v>6624</v>
      </c>
      <c r="F35" s="40" t="s">
        <v>142</v>
      </c>
      <c r="G35" s="44">
        <v>1622</v>
      </c>
      <c r="H35" s="45" t="s">
        <v>90</v>
      </c>
      <c r="I35" s="45" t="s">
        <v>23</v>
      </c>
      <c r="J35" s="45" t="s">
        <v>24</v>
      </c>
      <c r="K35" s="39" t="s">
        <v>143</v>
      </c>
      <c r="L35" s="39">
        <v>42</v>
      </c>
      <c r="M35" s="39">
        <v>55</v>
      </c>
      <c r="N35" s="39">
        <v>121</v>
      </c>
      <c r="O35" s="39" t="s">
        <v>92</v>
      </c>
      <c r="P35" s="39" t="s">
        <v>144</v>
      </c>
      <c r="Q35" s="43" t="s">
        <v>29</v>
      </c>
      <c r="R35" s="12" t="s">
        <v>30</v>
      </c>
    </row>
    <row r="36" spans="1:18" ht="16" x14ac:dyDescent="0.2">
      <c r="A36" s="39" t="s">
        <v>62</v>
      </c>
      <c r="B36" s="40" t="s">
        <v>124</v>
      </c>
      <c r="C36" s="40" t="s">
        <v>125</v>
      </c>
      <c r="D36" s="40"/>
      <c r="E36" s="39">
        <v>6625</v>
      </c>
      <c r="F36" s="40" t="s">
        <v>145</v>
      </c>
      <c r="G36" s="44">
        <v>1622</v>
      </c>
      <c r="H36" s="45" t="s">
        <v>90</v>
      </c>
      <c r="I36" s="45" t="s">
        <v>23</v>
      </c>
      <c r="J36" s="45" t="s">
        <v>32</v>
      </c>
      <c r="K36" s="39" t="s">
        <v>143</v>
      </c>
      <c r="L36" s="39">
        <v>42</v>
      </c>
      <c r="M36" s="39">
        <v>55</v>
      </c>
      <c r="N36" s="39">
        <v>121</v>
      </c>
      <c r="O36" s="39" t="s">
        <v>92</v>
      </c>
      <c r="P36" s="39" t="s">
        <v>146</v>
      </c>
      <c r="Q36" s="43" t="s">
        <v>29</v>
      </c>
      <c r="R36" s="12" t="s">
        <v>30</v>
      </c>
    </row>
    <row r="37" spans="1:18" ht="16" x14ac:dyDescent="0.2">
      <c r="A37" s="39" t="s">
        <v>62</v>
      </c>
      <c r="B37" s="40" t="s">
        <v>124</v>
      </c>
      <c r="C37" s="40" t="s">
        <v>125</v>
      </c>
      <c r="D37" s="40"/>
      <c r="E37" s="39">
        <v>6628</v>
      </c>
      <c r="F37" s="40" t="s">
        <v>147</v>
      </c>
      <c r="G37" s="44">
        <v>1683</v>
      </c>
      <c r="H37" s="45" t="s">
        <v>96</v>
      </c>
      <c r="I37" s="45" t="s">
        <v>23</v>
      </c>
      <c r="J37" s="45" t="s">
        <v>24</v>
      </c>
      <c r="K37" s="39" t="s">
        <v>148</v>
      </c>
      <c r="L37" s="39">
        <v>60</v>
      </c>
      <c r="M37" s="39">
        <v>80</v>
      </c>
      <c r="N37" s="39">
        <v>155</v>
      </c>
      <c r="O37" s="39" t="s">
        <v>149</v>
      </c>
      <c r="P37" s="39" t="s">
        <v>150</v>
      </c>
      <c r="Q37" s="43" t="s">
        <v>29</v>
      </c>
      <c r="R37" s="12" t="s">
        <v>30</v>
      </c>
    </row>
    <row r="38" spans="1:18" ht="16" x14ac:dyDescent="0.2">
      <c r="A38" s="39" t="s">
        <v>62</v>
      </c>
      <c r="B38" s="40" t="s">
        <v>124</v>
      </c>
      <c r="C38" s="40" t="s">
        <v>125</v>
      </c>
      <c r="D38" s="40"/>
      <c r="E38" s="39">
        <v>6629</v>
      </c>
      <c r="F38" s="40" t="s">
        <v>151</v>
      </c>
      <c r="G38" s="44">
        <v>1683</v>
      </c>
      <c r="H38" s="45" t="s">
        <v>96</v>
      </c>
      <c r="I38" s="45" t="s">
        <v>23</v>
      </c>
      <c r="J38" s="45" t="s">
        <v>32</v>
      </c>
      <c r="K38" s="39" t="s">
        <v>148</v>
      </c>
      <c r="L38" s="39">
        <v>60</v>
      </c>
      <c r="M38" s="39">
        <v>80</v>
      </c>
      <c r="N38" s="39">
        <v>155</v>
      </c>
      <c r="O38" s="39" t="s">
        <v>149</v>
      </c>
      <c r="P38" s="39" t="s">
        <v>152</v>
      </c>
      <c r="Q38" s="43" t="s">
        <v>29</v>
      </c>
      <c r="R38" s="12" t="s">
        <v>30</v>
      </c>
    </row>
    <row r="39" spans="1:18" ht="16" x14ac:dyDescent="0.2">
      <c r="A39" s="39" t="s">
        <v>62</v>
      </c>
      <c r="B39" s="40" t="s">
        <v>124</v>
      </c>
      <c r="C39" s="40" t="s">
        <v>125</v>
      </c>
      <c r="D39" s="40"/>
      <c r="E39" s="39">
        <v>6651</v>
      </c>
      <c r="F39" s="40" t="s">
        <v>153</v>
      </c>
      <c r="G39" s="44">
        <v>1261</v>
      </c>
      <c r="H39" s="45" t="s">
        <v>35</v>
      </c>
      <c r="I39" s="45" t="s">
        <v>23</v>
      </c>
      <c r="J39" s="45" t="s">
        <v>24</v>
      </c>
      <c r="K39" s="39" t="s">
        <v>154</v>
      </c>
      <c r="L39" s="39">
        <v>30</v>
      </c>
      <c r="M39" s="39">
        <v>46</v>
      </c>
      <c r="N39" s="39">
        <v>110</v>
      </c>
      <c r="O39" s="39" t="s">
        <v>122</v>
      </c>
      <c r="P39" s="39" t="s">
        <v>155</v>
      </c>
      <c r="Q39" s="43" t="s">
        <v>29</v>
      </c>
      <c r="R39" s="12" t="s">
        <v>30</v>
      </c>
    </row>
    <row r="40" spans="1:18" ht="16" x14ac:dyDescent="0.2">
      <c r="A40" s="39" t="s">
        <v>62</v>
      </c>
      <c r="B40" s="40" t="s">
        <v>124</v>
      </c>
      <c r="C40" s="40" t="s">
        <v>125</v>
      </c>
      <c r="D40" s="40"/>
      <c r="E40" s="39">
        <v>6652</v>
      </c>
      <c r="F40" s="40" t="s">
        <v>156</v>
      </c>
      <c r="G40" s="44">
        <v>1261</v>
      </c>
      <c r="H40" s="45" t="s">
        <v>35</v>
      </c>
      <c r="I40" s="45" t="s">
        <v>23</v>
      </c>
      <c r="J40" s="45" t="s">
        <v>32</v>
      </c>
      <c r="K40" s="39" t="s">
        <v>154</v>
      </c>
      <c r="L40" s="39">
        <v>30</v>
      </c>
      <c r="M40" s="39">
        <v>46</v>
      </c>
      <c r="N40" s="39">
        <v>110</v>
      </c>
      <c r="O40" s="39" t="s">
        <v>122</v>
      </c>
      <c r="P40" s="39" t="s">
        <v>157</v>
      </c>
      <c r="Q40" s="43" t="s">
        <v>29</v>
      </c>
      <c r="R40" s="12" t="s">
        <v>30</v>
      </c>
    </row>
    <row r="41" spans="1:18" ht="16" x14ac:dyDescent="0.2">
      <c r="A41" s="39" t="s">
        <v>62</v>
      </c>
      <c r="B41" s="40" t="s">
        <v>124</v>
      </c>
      <c r="C41" s="40" t="s">
        <v>125</v>
      </c>
      <c r="D41" s="40"/>
      <c r="E41" s="39">
        <v>6653</v>
      </c>
      <c r="F41" s="40" t="s">
        <v>158</v>
      </c>
      <c r="G41" s="44">
        <v>1281</v>
      </c>
      <c r="H41" s="45" t="s">
        <v>35</v>
      </c>
      <c r="I41" s="45" t="s">
        <v>23</v>
      </c>
      <c r="J41" s="45" t="s">
        <v>24</v>
      </c>
      <c r="K41" s="39" t="s">
        <v>159</v>
      </c>
      <c r="L41" s="39">
        <v>27</v>
      </c>
      <c r="M41" s="39">
        <v>42</v>
      </c>
      <c r="N41" s="39">
        <v>115</v>
      </c>
      <c r="O41" s="39" t="s">
        <v>122</v>
      </c>
      <c r="P41" s="39" t="s">
        <v>160</v>
      </c>
      <c r="Q41" s="43" t="s">
        <v>29</v>
      </c>
      <c r="R41" s="12" t="s">
        <v>30</v>
      </c>
    </row>
    <row r="42" spans="1:18" ht="16" x14ac:dyDescent="0.2">
      <c r="A42" s="39" t="s">
        <v>62</v>
      </c>
      <c r="B42" s="40" t="s">
        <v>124</v>
      </c>
      <c r="C42" s="40" t="s">
        <v>125</v>
      </c>
      <c r="D42" s="40"/>
      <c r="E42" s="39">
        <v>6654</v>
      </c>
      <c r="F42" s="40" t="s">
        <v>161</v>
      </c>
      <c r="G42" s="44">
        <v>1281</v>
      </c>
      <c r="H42" s="45" t="s">
        <v>35</v>
      </c>
      <c r="I42" s="45" t="s">
        <v>23</v>
      </c>
      <c r="J42" s="45" t="s">
        <v>32</v>
      </c>
      <c r="K42" s="39" t="s">
        <v>159</v>
      </c>
      <c r="L42" s="39">
        <v>27</v>
      </c>
      <c r="M42" s="39">
        <v>42</v>
      </c>
      <c r="N42" s="39">
        <v>115</v>
      </c>
      <c r="O42" s="39" t="s">
        <v>122</v>
      </c>
      <c r="P42" s="39" t="s">
        <v>162</v>
      </c>
      <c r="Q42" s="43" t="s">
        <v>29</v>
      </c>
      <c r="R42" s="12" t="s">
        <v>30</v>
      </c>
    </row>
    <row r="43" spans="1:18" ht="16" x14ac:dyDescent="0.2">
      <c r="A43" s="39" t="s">
        <v>62</v>
      </c>
      <c r="B43" s="40" t="s">
        <v>124</v>
      </c>
      <c r="C43" s="40" t="s">
        <v>125</v>
      </c>
      <c r="D43" s="40"/>
      <c r="E43" s="39">
        <v>6656</v>
      </c>
      <c r="F43" s="39" t="s">
        <v>163</v>
      </c>
      <c r="G43" s="44">
        <v>1362</v>
      </c>
      <c r="H43" s="39" t="s">
        <v>164</v>
      </c>
      <c r="I43" s="45" t="s">
        <v>23</v>
      </c>
      <c r="J43" s="45" t="s">
        <v>24</v>
      </c>
      <c r="K43" s="39" t="s">
        <v>165</v>
      </c>
      <c r="L43" s="39">
        <v>40</v>
      </c>
      <c r="M43" s="39">
        <v>60</v>
      </c>
      <c r="N43" s="39">
        <v>120</v>
      </c>
      <c r="O43" s="39" t="s">
        <v>166</v>
      </c>
      <c r="P43" s="39" t="s">
        <v>167</v>
      </c>
      <c r="Q43" s="43" t="s">
        <v>29</v>
      </c>
      <c r="R43" s="12" t="s">
        <v>30</v>
      </c>
    </row>
    <row r="44" spans="1:18" ht="16" x14ac:dyDescent="0.2">
      <c r="A44" s="39" t="s">
        <v>62</v>
      </c>
      <c r="B44" s="40" t="s">
        <v>124</v>
      </c>
      <c r="C44" s="40" t="s">
        <v>125</v>
      </c>
      <c r="D44" s="40"/>
      <c r="E44" s="39">
        <v>6657</v>
      </c>
      <c r="F44" s="39" t="s">
        <v>168</v>
      </c>
      <c r="G44" s="44">
        <v>1362</v>
      </c>
      <c r="H44" s="39" t="s">
        <v>164</v>
      </c>
      <c r="I44" s="45" t="s">
        <v>23</v>
      </c>
      <c r="J44" s="45" t="s">
        <v>32</v>
      </c>
      <c r="K44" s="39" t="s">
        <v>165</v>
      </c>
      <c r="L44" s="39">
        <v>40</v>
      </c>
      <c r="M44" s="39">
        <v>60</v>
      </c>
      <c r="N44" s="39">
        <v>120</v>
      </c>
      <c r="O44" s="39" t="s">
        <v>166</v>
      </c>
      <c r="P44" s="39" t="s">
        <v>169</v>
      </c>
      <c r="Q44" s="43" t="s">
        <v>29</v>
      </c>
      <c r="R44" s="12" t="s">
        <v>30</v>
      </c>
    </row>
    <row r="45" spans="1:18" ht="16" x14ac:dyDescent="0.2">
      <c r="A45" s="39" t="s">
        <v>62</v>
      </c>
      <c r="B45" s="40" t="s">
        <v>124</v>
      </c>
      <c r="C45" s="40" t="s">
        <v>125</v>
      </c>
      <c r="D45" s="40"/>
      <c r="E45" s="39">
        <v>6658</v>
      </c>
      <c r="F45" s="39" t="s">
        <v>170</v>
      </c>
      <c r="G45" s="44">
        <v>1422</v>
      </c>
      <c r="H45" s="39" t="s">
        <v>76</v>
      </c>
      <c r="I45" s="45" t="s">
        <v>23</v>
      </c>
      <c r="J45" s="45" t="s">
        <v>24</v>
      </c>
      <c r="K45" s="39" t="s">
        <v>171</v>
      </c>
      <c r="L45" s="39">
        <v>35</v>
      </c>
      <c r="M45" s="39">
        <v>80</v>
      </c>
      <c r="N45" s="39">
        <v>120</v>
      </c>
      <c r="O45" s="39" t="s">
        <v>166</v>
      </c>
      <c r="P45" s="39" t="s">
        <v>172</v>
      </c>
      <c r="Q45" s="43" t="s">
        <v>29</v>
      </c>
      <c r="R45" s="12" t="s">
        <v>30</v>
      </c>
    </row>
    <row r="46" spans="1:18" ht="16" x14ac:dyDescent="0.2">
      <c r="A46" s="39" t="s">
        <v>62</v>
      </c>
      <c r="B46" s="40" t="s">
        <v>124</v>
      </c>
      <c r="C46" s="40" t="s">
        <v>125</v>
      </c>
      <c r="D46" s="40"/>
      <c r="E46" s="39">
        <v>6659</v>
      </c>
      <c r="F46" s="39" t="s">
        <v>173</v>
      </c>
      <c r="G46" s="44">
        <v>1422</v>
      </c>
      <c r="H46" s="39" t="s">
        <v>76</v>
      </c>
      <c r="I46" s="45" t="s">
        <v>23</v>
      </c>
      <c r="J46" s="45" t="s">
        <v>32</v>
      </c>
      <c r="K46" s="39" t="s">
        <v>171</v>
      </c>
      <c r="L46" s="39">
        <v>35</v>
      </c>
      <c r="M46" s="39">
        <v>80</v>
      </c>
      <c r="N46" s="39">
        <v>120</v>
      </c>
      <c r="O46" s="39" t="s">
        <v>166</v>
      </c>
      <c r="P46" s="39" t="s">
        <v>174</v>
      </c>
      <c r="Q46" s="43" t="s">
        <v>29</v>
      </c>
      <c r="R46" s="12" t="s">
        <v>30</v>
      </c>
    </row>
    <row r="47" spans="1:18" ht="16" x14ac:dyDescent="0.2">
      <c r="A47" s="39" t="s">
        <v>62</v>
      </c>
      <c r="B47" s="40" t="s">
        <v>124</v>
      </c>
      <c r="C47" s="40" t="s">
        <v>125</v>
      </c>
      <c r="D47" s="40"/>
      <c r="E47" s="39">
        <v>660451</v>
      </c>
      <c r="F47" s="39" t="s">
        <v>175</v>
      </c>
      <c r="G47" s="44">
        <v>1096</v>
      </c>
      <c r="H47" s="45" t="s">
        <v>22</v>
      </c>
      <c r="I47" s="45" t="s">
        <v>23</v>
      </c>
      <c r="J47" s="45" t="s">
        <v>24</v>
      </c>
      <c r="K47" s="39" t="s">
        <v>176</v>
      </c>
      <c r="L47" s="39">
        <v>0</v>
      </c>
      <c r="M47" s="39">
        <v>60</v>
      </c>
      <c r="N47" s="39">
        <v>115</v>
      </c>
      <c r="O47" s="39" t="s">
        <v>122</v>
      </c>
      <c r="P47" s="39" t="s">
        <v>177</v>
      </c>
      <c r="Q47" s="43" t="s">
        <v>29</v>
      </c>
      <c r="R47" s="12" t="s">
        <v>30</v>
      </c>
    </row>
    <row r="48" spans="1:18" ht="16" x14ac:dyDescent="0.2">
      <c r="A48" s="39" t="s">
        <v>62</v>
      </c>
      <c r="B48" s="40" t="s">
        <v>124</v>
      </c>
      <c r="C48" s="40" t="s">
        <v>125</v>
      </c>
      <c r="D48" s="40"/>
      <c r="E48" s="39">
        <v>660551</v>
      </c>
      <c r="F48" s="39" t="s">
        <v>178</v>
      </c>
      <c r="G48" s="44">
        <v>1096</v>
      </c>
      <c r="H48" s="45" t="s">
        <v>22</v>
      </c>
      <c r="I48" s="45" t="s">
        <v>23</v>
      </c>
      <c r="J48" s="45" t="s">
        <v>32</v>
      </c>
      <c r="K48" s="39" t="s">
        <v>176</v>
      </c>
      <c r="L48" s="39">
        <v>0</v>
      </c>
      <c r="M48" s="39">
        <v>60</v>
      </c>
      <c r="N48" s="39">
        <v>115</v>
      </c>
      <c r="O48" s="39" t="s">
        <v>122</v>
      </c>
      <c r="P48" s="39" t="s">
        <v>179</v>
      </c>
      <c r="Q48" s="43" t="s">
        <v>29</v>
      </c>
      <c r="R48" s="12" t="s">
        <v>30</v>
      </c>
    </row>
    <row r="49" spans="1:18" ht="16" x14ac:dyDescent="0.2">
      <c r="A49" s="39" t="s">
        <v>62</v>
      </c>
      <c r="B49" s="40" t="s">
        <v>124</v>
      </c>
      <c r="C49" s="40" t="s">
        <v>125</v>
      </c>
      <c r="D49" s="40"/>
      <c r="E49" s="39">
        <v>664951</v>
      </c>
      <c r="F49" s="39" t="s">
        <v>180</v>
      </c>
      <c r="G49" s="44">
        <v>1117</v>
      </c>
      <c r="H49" s="45" t="s">
        <v>35</v>
      </c>
      <c r="I49" s="45" t="s">
        <v>23</v>
      </c>
      <c r="J49" s="45" t="s">
        <v>24</v>
      </c>
      <c r="K49" s="39" t="s">
        <v>176</v>
      </c>
      <c r="L49" s="39">
        <v>0</v>
      </c>
      <c r="M49" s="39">
        <v>60</v>
      </c>
      <c r="N49" s="39">
        <v>115</v>
      </c>
      <c r="O49" s="39" t="s">
        <v>122</v>
      </c>
      <c r="P49" s="39" t="s">
        <v>181</v>
      </c>
      <c r="Q49" s="43" t="s">
        <v>29</v>
      </c>
      <c r="R49" s="12" t="s">
        <v>30</v>
      </c>
    </row>
    <row r="50" spans="1:18" ht="16" x14ac:dyDescent="0.2">
      <c r="A50" s="39" t="s">
        <v>62</v>
      </c>
      <c r="B50" s="40" t="s">
        <v>124</v>
      </c>
      <c r="C50" s="40" t="s">
        <v>125</v>
      </c>
      <c r="D50" s="40"/>
      <c r="E50" s="39">
        <v>665051</v>
      </c>
      <c r="F50" s="39" t="s">
        <v>182</v>
      </c>
      <c r="G50" s="44">
        <v>1117</v>
      </c>
      <c r="H50" s="45" t="s">
        <v>35</v>
      </c>
      <c r="I50" s="45" t="s">
        <v>23</v>
      </c>
      <c r="J50" s="45" t="s">
        <v>32</v>
      </c>
      <c r="K50" s="39" t="s">
        <v>176</v>
      </c>
      <c r="L50" s="39">
        <v>0</v>
      </c>
      <c r="M50" s="39">
        <v>60</v>
      </c>
      <c r="N50" s="39">
        <v>115</v>
      </c>
      <c r="O50" s="39" t="s">
        <v>122</v>
      </c>
      <c r="P50" s="39" t="s">
        <v>183</v>
      </c>
      <c r="Q50" s="43" t="s">
        <v>29</v>
      </c>
      <c r="R50" s="12" t="s">
        <v>30</v>
      </c>
    </row>
    <row r="51" spans="1:18" ht="16" x14ac:dyDescent="0.2">
      <c r="A51" s="39" t="s">
        <v>62</v>
      </c>
      <c r="B51" s="40" t="s">
        <v>124</v>
      </c>
      <c r="C51" s="40" t="s">
        <v>125</v>
      </c>
      <c r="D51" s="40"/>
      <c r="E51" s="39">
        <v>660452</v>
      </c>
      <c r="F51" s="48" t="s">
        <v>184</v>
      </c>
      <c r="G51" s="44">
        <v>1096</v>
      </c>
      <c r="H51" s="45" t="s">
        <v>22</v>
      </c>
      <c r="I51" s="45" t="s">
        <v>23</v>
      </c>
      <c r="J51" s="45" t="s">
        <v>24</v>
      </c>
      <c r="K51" s="39" t="s">
        <v>185</v>
      </c>
      <c r="L51" s="39">
        <v>0</v>
      </c>
      <c r="M51" s="39">
        <v>60</v>
      </c>
      <c r="N51" s="39">
        <v>115</v>
      </c>
      <c r="O51" s="39" t="s">
        <v>122</v>
      </c>
      <c r="P51" s="39" t="s">
        <v>186</v>
      </c>
      <c r="Q51" s="43" t="s">
        <v>29</v>
      </c>
      <c r="R51" s="12" t="s">
        <v>30</v>
      </c>
    </row>
    <row r="52" spans="1:18" ht="16" x14ac:dyDescent="0.2">
      <c r="A52" s="39" t="s">
        <v>62</v>
      </c>
      <c r="B52" s="40" t="s">
        <v>124</v>
      </c>
      <c r="C52" s="40" t="s">
        <v>125</v>
      </c>
      <c r="D52" s="40"/>
      <c r="E52" s="39">
        <v>660552</v>
      </c>
      <c r="F52" s="48" t="s">
        <v>187</v>
      </c>
      <c r="G52" s="44">
        <v>1096</v>
      </c>
      <c r="H52" s="45" t="s">
        <v>22</v>
      </c>
      <c r="I52" s="45" t="s">
        <v>23</v>
      </c>
      <c r="J52" s="45" t="s">
        <v>32</v>
      </c>
      <c r="K52" s="39" t="s">
        <v>185</v>
      </c>
      <c r="L52" s="39">
        <v>0</v>
      </c>
      <c r="M52" s="39">
        <v>60</v>
      </c>
      <c r="N52" s="39">
        <v>115</v>
      </c>
      <c r="O52" s="39" t="s">
        <v>122</v>
      </c>
      <c r="P52" s="39" t="s">
        <v>188</v>
      </c>
      <c r="Q52" s="43" t="s">
        <v>29</v>
      </c>
      <c r="R52" s="12" t="s">
        <v>30</v>
      </c>
    </row>
    <row r="53" spans="1:18" ht="16" x14ac:dyDescent="0.2">
      <c r="A53" s="39" t="s">
        <v>62</v>
      </c>
      <c r="B53" s="40" t="s">
        <v>124</v>
      </c>
      <c r="C53" s="40" t="s">
        <v>125</v>
      </c>
      <c r="D53" s="40"/>
      <c r="E53" s="39">
        <v>664952</v>
      </c>
      <c r="F53" s="48" t="s">
        <v>189</v>
      </c>
      <c r="G53" s="44">
        <v>1117</v>
      </c>
      <c r="H53" s="45" t="s">
        <v>35</v>
      </c>
      <c r="I53" s="45" t="s">
        <v>23</v>
      </c>
      <c r="J53" s="45" t="s">
        <v>24</v>
      </c>
      <c r="K53" s="39" t="s">
        <v>185</v>
      </c>
      <c r="L53" s="39">
        <v>0</v>
      </c>
      <c r="M53" s="39">
        <v>60</v>
      </c>
      <c r="N53" s="39">
        <v>115</v>
      </c>
      <c r="O53" s="39" t="s">
        <v>122</v>
      </c>
      <c r="P53" s="39" t="s">
        <v>190</v>
      </c>
      <c r="Q53" s="43" t="s">
        <v>29</v>
      </c>
      <c r="R53" s="12" t="s">
        <v>30</v>
      </c>
    </row>
    <row r="54" spans="1:18" ht="16" x14ac:dyDescent="0.2">
      <c r="A54" s="39" t="s">
        <v>62</v>
      </c>
      <c r="B54" s="40" t="s">
        <v>124</v>
      </c>
      <c r="C54" s="40" t="s">
        <v>125</v>
      </c>
      <c r="D54" s="40"/>
      <c r="E54" s="39">
        <v>665052</v>
      </c>
      <c r="F54" s="48" t="s">
        <v>191</v>
      </c>
      <c r="G54" s="44">
        <v>1117</v>
      </c>
      <c r="H54" s="45" t="s">
        <v>35</v>
      </c>
      <c r="I54" s="45" t="s">
        <v>23</v>
      </c>
      <c r="J54" s="45" t="s">
        <v>32</v>
      </c>
      <c r="K54" s="39" t="s">
        <v>185</v>
      </c>
      <c r="L54" s="39">
        <v>0</v>
      </c>
      <c r="M54" s="39">
        <v>60</v>
      </c>
      <c r="N54" s="39">
        <v>115</v>
      </c>
      <c r="O54" s="39" t="s">
        <v>122</v>
      </c>
      <c r="P54" s="39" t="s">
        <v>192</v>
      </c>
      <c r="Q54" s="43" t="s">
        <v>29</v>
      </c>
      <c r="R54" s="12" t="s">
        <v>30</v>
      </c>
    </row>
    <row r="55" spans="1:18" ht="16" x14ac:dyDescent="0.2">
      <c r="A55" s="39" t="s">
        <v>62</v>
      </c>
      <c r="B55" s="40" t="s">
        <v>193</v>
      </c>
      <c r="C55" s="40" t="s">
        <v>125</v>
      </c>
      <c r="D55" s="40"/>
      <c r="E55" s="39" t="s">
        <v>194</v>
      </c>
      <c r="F55" s="40" t="s">
        <v>195</v>
      </c>
      <c r="G55" s="44">
        <v>1566</v>
      </c>
      <c r="H55" s="45" t="s">
        <v>22</v>
      </c>
      <c r="I55" s="45" t="s">
        <v>23</v>
      </c>
      <c r="J55" s="45" t="s">
        <v>32</v>
      </c>
      <c r="K55" s="39" t="s">
        <v>127</v>
      </c>
      <c r="L55" s="39">
        <v>30</v>
      </c>
      <c r="M55" s="39">
        <v>46</v>
      </c>
      <c r="N55" s="39">
        <v>130</v>
      </c>
      <c r="O55" s="39" t="s">
        <v>122</v>
      </c>
      <c r="P55" s="39" t="s">
        <v>196</v>
      </c>
      <c r="Q55" s="43" t="s">
        <v>29</v>
      </c>
      <c r="R55" s="12" t="s">
        <v>30</v>
      </c>
    </row>
    <row r="56" spans="1:18" ht="16" x14ac:dyDescent="0.2">
      <c r="A56" s="39" t="s">
        <v>62</v>
      </c>
      <c r="B56" s="40" t="s">
        <v>193</v>
      </c>
      <c r="C56" s="40" t="s">
        <v>125</v>
      </c>
      <c r="D56" s="40"/>
      <c r="E56" s="39" t="s">
        <v>197</v>
      </c>
      <c r="F56" s="40" t="s">
        <v>198</v>
      </c>
      <c r="G56" s="44">
        <v>1566</v>
      </c>
      <c r="H56" s="45" t="s">
        <v>22</v>
      </c>
      <c r="I56" s="45" t="s">
        <v>23</v>
      </c>
      <c r="J56" s="45" t="s">
        <v>24</v>
      </c>
      <c r="K56" s="39" t="s">
        <v>127</v>
      </c>
      <c r="L56" s="39">
        <v>30</v>
      </c>
      <c r="M56" s="39">
        <v>46</v>
      </c>
      <c r="N56" s="39">
        <v>130</v>
      </c>
      <c r="O56" s="39" t="s">
        <v>122</v>
      </c>
      <c r="P56" s="39" t="s">
        <v>199</v>
      </c>
      <c r="Q56" s="43" t="s">
        <v>29</v>
      </c>
      <c r="R56" s="12" t="s">
        <v>30</v>
      </c>
    </row>
    <row r="57" spans="1:18" ht="16" x14ac:dyDescent="0.2">
      <c r="A57" s="39" t="s">
        <v>62</v>
      </c>
      <c r="B57" s="40" t="s">
        <v>193</v>
      </c>
      <c r="C57" s="40" t="s">
        <v>125</v>
      </c>
      <c r="D57" s="40"/>
      <c r="E57" s="39" t="s">
        <v>200</v>
      </c>
      <c r="F57" s="39" t="s">
        <v>201</v>
      </c>
      <c r="G57" s="44">
        <v>1687</v>
      </c>
      <c r="H57" s="45" t="s">
        <v>66</v>
      </c>
      <c r="I57" s="45" t="s">
        <v>23</v>
      </c>
      <c r="J57" s="45" t="s">
        <v>32</v>
      </c>
      <c r="K57" s="39" t="s">
        <v>132</v>
      </c>
      <c r="L57" s="39">
        <v>32</v>
      </c>
      <c r="M57" s="39">
        <v>45</v>
      </c>
      <c r="N57" s="39">
        <v>116</v>
      </c>
      <c r="O57" s="39" t="s">
        <v>73</v>
      </c>
      <c r="P57" s="39" t="s">
        <v>202</v>
      </c>
      <c r="Q57" s="43" t="s">
        <v>29</v>
      </c>
      <c r="R57" s="12" t="s">
        <v>30</v>
      </c>
    </row>
    <row r="58" spans="1:18" ht="16" x14ac:dyDescent="0.2">
      <c r="A58" s="39" t="s">
        <v>62</v>
      </c>
      <c r="B58" s="40" t="s">
        <v>193</v>
      </c>
      <c r="C58" s="40" t="s">
        <v>125</v>
      </c>
      <c r="D58" s="40"/>
      <c r="E58" s="39" t="s">
        <v>203</v>
      </c>
      <c r="F58" s="39" t="s">
        <v>204</v>
      </c>
      <c r="G58" s="44">
        <v>1687</v>
      </c>
      <c r="H58" s="45" t="s">
        <v>66</v>
      </c>
      <c r="I58" s="45" t="s">
        <v>23</v>
      </c>
      <c r="J58" s="45" t="s">
        <v>24</v>
      </c>
      <c r="K58" s="39" t="s">
        <v>132</v>
      </c>
      <c r="L58" s="39">
        <v>32</v>
      </c>
      <c r="M58" s="39">
        <v>45</v>
      </c>
      <c r="N58" s="39">
        <v>116</v>
      </c>
      <c r="O58" s="39" t="s">
        <v>73</v>
      </c>
      <c r="P58" s="39" t="s">
        <v>205</v>
      </c>
      <c r="Q58" s="43" t="s">
        <v>29</v>
      </c>
      <c r="R58" s="12" t="s">
        <v>30</v>
      </c>
    </row>
    <row r="59" spans="1:18" ht="16" x14ac:dyDescent="0.2">
      <c r="A59" s="39" t="s">
        <v>62</v>
      </c>
      <c r="B59" s="40" t="s">
        <v>193</v>
      </c>
      <c r="C59" s="40" t="s">
        <v>125</v>
      </c>
      <c r="D59" s="40"/>
      <c r="E59" s="39" t="s">
        <v>206</v>
      </c>
      <c r="F59" s="39" t="s">
        <v>207</v>
      </c>
      <c r="G59" s="44">
        <v>1882</v>
      </c>
      <c r="H59" s="45" t="s">
        <v>80</v>
      </c>
      <c r="I59" s="45" t="s">
        <v>23</v>
      </c>
      <c r="J59" s="45" t="s">
        <v>32</v>
      </c>
      <c r="K59" s="39" t="s">
        <v>137</v>
      </c>
      <c r="L59" s="39">
        <v>38</v>
      </c>
      <c r="M59" s="39">
        <v>52</v>
      </c>
      <c r="N59" s="39">
        <v>120</v>
      </c>
      <c r="O59" s="39" t="s">
        <v>138</v>
      </c>
      <c r="P59" s="39" t="s">
        <v>208</v>
      </c>
      <c r="Q59" s="43" t="s">
        <v>29</v>
      </c>
      <c r="R59" s="12" t="s">
        <v>30</v>
      </c>
    </row>
    <row r="60" spans="1:18" ht="16" x14ac:dyDescent="0.2">
      <c r="A60" s="39" t="s">
        <v>62</v>
      </c>
      <c r="B60" s="40" t="s">
        <v>193</v>
      </c>
      <c r="C60" s="40" t="s">
        <v>125</v>
      </c>
      <c r="D60" s="40"/>
      <c r="E60" s="39" t="s">
        <v>209</v>
      </c>
      <c r="F60" s="39" t="s">
        <v>210</v>
      </c>
      <c r="G60" s="44">
        <v>1882</v>
      </c>
      <c r="H60" s="45" t="s">
        <v>80</v>
      </c>
      <c r="I60" s="45" t="s">
        <v>23</v>
      </c>
      <c r="J60" s="45" t="s">
        <v>24</v>
      </c>
      <c r="K60" s="39" t="s">
        <v>137</v>
      </c>
      <c r="L60" s="39">
        <v>38</v>
      </c>
      <c r="M60" s="39">
        <v>52</v>
      </c>
      <c r="N60" s="39">
        <v>120</v>
      </c>
      <c r="O60" s="39" t="s">
        <v>138</v>
      </c>
      <c r="P60" s="39" t="s">
        <v>211</v>
      </c>
      <c r="Q60" s="43" t="s">
        <v>29</v>
      </c>
      <c r="R60" s="12" t="s">
        <v>30</v>
      </c>
    </row>
    <row r="61" spans="1:18" ht="16" x14ac:dyDescent="0.2">
      <c r="A61" s="39" t="s">
        <v>62</v>
      </c>
      <c r="B61" s="40" t="s">
        <v>193</v>
      </c>
      <c r="C61" s="40" t="s">
        <v>125</v>
      </c>
      <c r="D61" s="40"/>
      <c r="E61" s="39" t="s">
        <v>212</v>
      </c>
      <c r="F61" s="39" t="s">
        <v>213</v>
      </c>
      <c r="G61" s="44">
        <v>1947</v>
      </c>
      <c r="H61" s="45" t="s">
        <v>90</v>
      </c>
      <c r="I61" s="45" t="s">
        <v>23</v>
      </c>
      <c r="J61" s="45" t="s">
        <v>24</v>
      </c>
      <c r="K61" s="39" t="s">
        <v>143</v>
      </c>
      <c r="L61" s="39">
        <v>42</v>
      </c>
      <c r="M61" s="39">
        <v>55</v>
      </c>
      <c r="N61" s="39">
        <v>121</v>
      </c>
      <c r="O61" s="39" t="s">
        <v>92</v>
      </c>
      <c r="P61" s="39" t="s">
        <v>214</v>
      </c>
      <c r="Q61" s="43" t="s">
        <v>29</v>
      </c>
      <c r="R61" s="12" t="s">
        <v>30</v>
      </c>
    </row>
    <row r="62" spans="1:18" ht="16" x14ac:dyDescent="0.2">
      <c r="A62" s="39" t="s">
        <v>62</v>
      </c>
      <c r="B62" s="40" t="s">
        <v>193</v>
      </c>
      <c r="C62" s="40" t="s">
        <v>125</v>
      </c>
      <c r="D62" s="40"/>
      <c r="E62" s="39" t="s">
        <v>215</v>
      </c>
      <c r="F62" s="39" t="s">
        <v>216</v>
      </c>
      <c r="G62" s="44">
        <v>1947</v>
      </c>
      <c r="H62" s="45" t="s">
        <v>90</v>
      </c>
      <c r="I62" s="45" t="s">
        <v>23</v>
      </c>
      <c r="J62" s="45" t="s">
        <v>32</v>
      </c>
      <c r="K62" s="39" t="s">
        <v>143</v>
      </c>
      <c r="L62" s="39">
        <v>42</v>
      </c>
      <c r="M62" s="39">
        <v>55</v>
      </c>
      <c r="N62" s="39">
        <v>121</v>
      </c>
      <c r="O62" s="39" t="s">
        <v>92</v>
      </c>
      <c r="P62" s="39" t="s">
        <v>217</v>
      </c>
      <c r="Q62" s="43" t="s">
        <v>29</v>
      </c>
      <c r="R62" s="12" t="s">
        <v>30</v>
      </c>
    </row>
    <row r="63" spans="1:18" ht="16" x14ac:dyDescent="0.2">
      <c r="A63" s="39" t="s">
        <v>62</v>
      </c>
      <c r="B63" s="40" t="s">
        <v>193</v>
      </c>
      <c r="C63" s="40" t="s">
        <v>125</v>
      </c>
      <c r="D63" s="40"/>
      <c r="E63" s="39" t="s">
        <v>218</v>
      </c>
      <c r="F63" s="40" t="s">
        <v>219</v>
      </c>
      <c r="G63" s="44">
        <v>2008</v>
      </c>
      <c r="H63" s="45" t="s">
        <v>96</v>
      </c>
      <c r="I63" s="45" t="s">
        <v>23</v>
      </c>
      <c r="J63" s="45" t="s">
        <v>24</v>
      </c>
      <c r="K63" s="39" t="s">
        <v>148</v>
      </c>
      <c r="L63" s="39">
        <v>60</v>
      </c>
      <c r="M63" s="39">
        <v>80</v>
      </c>
      <c r="N63" s="39">
        <v>155</v>
      </c>
      <c r="O63" s="39" t="s">
        <v>149</v>
      </c>
      <c r="P63" s="39" t="s">
        <v>220</v>
      </c>
      <c r="Q63" s="43" t="s">
        <v>29</v>
      </c>
      <c r="R63" s="12" t="s">
        <v>30</v>
      </c>
    </row>
    <row r="64" spans="1:18" ht="16" x14ac:dyDescent="0.2">
      <c r="A64" s="39" t="s">
        <v>62</v>
      </c>
      <c r="B64" s="40" t="s">
        <v>193</v>
      </c>
      <c r="C64" s="40" t="s">
        <v>125</v>
      </c>
      <c r="D64" s="40"/>
      <c r="E64" s="39" t="s">
        <v>221</v>
      </c>
      <c r="F64" s="40" t="s">
        <v>222</v>
      </c>
      <c r="G64" s="44">
        <v>2008</v>
      </c>
      <c r="H64" s="45" t="s">
        <v>96</v>
      </c>
      <c r="I64" s="45" t="s">
        <v>23</v>
      </c>
      <c r="J64" s="45" t="s">
        <v>32</v>
      </c>
      <c r="K64" s="39" t="s">
        <v>148</v>
      </c>
      <c r="L64" s="39">
        <v>60</v>
      </c>
      <c r="M64" s="39">
        <v>80</v>
      </c>
      <c r="N64" s="39">
        <v>155</v>
      </c>
      <c r="O64" s="39" t="s">
        <v>149</v>
      </c>
      <c r="P64" s="39" t="s">
        <v>223</v>
      </c>
      <c r="Q64" s="43" t="s">
        <v>29</v>
      </c>
      <c r="R64" s="12" t="s">
        <v>30</v>
      </c>
    </row>
    <row r="65" spans="1:18" ht="16" x14ac:dyDescent="0.2">
      <c r="A65" s="39" t="s">
        <v>62</v>
      </c>
      <c r="B65" s="40" t="s">
        <v>193</v>
      </c>
      <c r="C65" s="40" t="s">
        <v>125</v>
      </c>
      <c r="D65" s="40"/>
      <c r="E65" s="39" t="s">
        <v>224</v>
      </c>
      <c r="F65" s="40" t="s">
        <v>225</v>
      </c>
      <c r="G65" s="44">
        <v>1587</v>
      </c>
      <c r="H65" s="45" t="s">
        <v>35</v>
      </c>
      <c r="I65" s="45" t="s">
        <v>23</v>
      </c>
      <c r="J65" s="45" t="s">
        <v>24</v>
      </c>
      <c r="K65" s="39" t="s">
        <v>226</v>
      </c>
      <c r="L65" s="39">
        <v>30</v>
      </c>
      <c r="M65" s="39">
        <v>46</v>
      </c>
      <c r="N65" s="39">
        <v>110</v>
      </c>
      <c r="O65" s="39" t="s">
        <v>122</v>
      </c>
      <c r="P65" s="39" t="s">
        <v>227</v>
      </c>
      <c r="Q65" s="43" t="s">
        <v>29</v>
      </c>
      <c r="R65" s="12" t="s">
        <v>30</v>
      </c>
    </row>
    <row r="66" spans="1:18" ht="16" x14ac:dyDescent="0.2">
      <c r="A66" s="39" t="s">
        <v>62</v>
      </c>
      <c r="B66" s="40" t="s">
        <v>193</v>
      </c>
      <c r="C66" s="40" t="s">
        <v>125</v>
      </c>
      <c r="D66" s="40"/>
      <c r="E66" s="39" t="s">
        <v>228</v>
      </c>
      <c r="F66" s="40" t="s">
        <v>229</v>
      </c>
      <c r="G66" s="44">
        <v>1587</v>
      </c>
      <c r="H66" s="45" t="s">
        <v>35</v>
      </c>
      <c r="I66" s="45" t="s">
        <v>23</v>
      </c>
      <c r="J66" s="45" t="s">
        <v>32</v>
      </c>
      <c r="K66" s="39" t="s">
        <v>226</v>
      </c>
      <c r="L66" s="39">
        <v>30</v>
      </c>
      <c r="M66" s="39">
        <v>46</v>
      </c>
      <c r="N66" s="39">
        <v>110</v>
      </c>
      <c r="O66" s="39" t="s">
        <v>122</v>
      </c>
      <c r="P66" s="39" t="s">
        <v>230</v>
      </c>
      <c r="Q66" s="43" t="s">
        <v>29</v>
      </c>
      <c r="R66" s="12" t="s">
        <v>30</v>
      </c>
    </row>
    <row r="67" spans="1:18" ht="16" x14ac:dyDescent="0.2">
      <c r="A67" s="39" t="s">
        <v>62</v>
      </c>
      <c r="B67" s="40" t="s">
        <v>193</v>
      </c>
      <c r="C67" s="40" t="s">
        <v>125</v>
      </c>
      <c r="D67" s="40"/>
      <c r="E67" s="39" t="s">
        <v>231</v>
      </c>
      <c r="F67" s="39" t="s">
        <v>232</v>
      </c>
      <c r="G67" s="44">
        <v>1608</v>
      </c>
      <c r="H67" s="45" t="s">
        <v>35</v>
      </c>
      <c r="I67" s="45" t="s">
        <v>23</v>
      </c>
      <c r="J67" s="45" t="s">
        <v>24</v>
      </c>
      <c r="K67" s="39" t="s">
        <v>233</v>
      </c>
      <c r="L67" s="39">
        <v>27</v>
      </c>
      <c r="M67" s="39">
        <v>42</v>
      </c>
      <c r="N67" s="39">
        <v>115</v>
      </c>
      <c r="O67" s="39" t="s">
        <v>122</v>
      </c>
      <c r="P67" s="39" t="s">
        <v>234</v>
      </c>
      <c r="Q67" s="43" t="s">
        <v>29</v>
      </c>
      <c r="R67" s="12" t="s">
        <v>30</v>
      </c>
    </row>
    <row r="68" spans="1:18" ht="16" x14ac:dyDescent="0.2">
      <c r="A68" s="39" t="s">
        <v>62</v>
      </c>
      <c r="B68" s="40" t="s">
        <v>193</v>
      </c>
      <c r="C68" s="40" t="s">
        <v>125</v>
      </c>
      <c r="D68" s="40"/>
      <c r="E68" s="39" t="s">
        <v>235</v>
      </c>
      <c r="F68" s="39" t="s">
        <v>236</v>
      </c>
      <c r="G68" s="44">
        <v>1608</v>
      </c>
      <c r="H68" s="45" t="s">
        <v>35</v>
      </c>
      <c r="I68" s="45" t="s">
        <v>23</v>
      </c>
      <c r="J68" s="45" t="s">
        <v>32</v>
      </c>
      <c r="K68" s="39" t="s">
        <v>233</v>
      </c>
      <c r="L68" s="39">
        <v>27</v>
      </c>
      <c r="M68" s="39">
        <v>42</v>
      </c>
      <c r="N68" s="39">
        <v>115</v>
      </c>
      <c r="O68" s="39" t="s">
        <v>122</v>
      </c>
      <c r="P68" s="39" t="s">
        <v>237</v>
      </c>
      <c r="Q68" s="43" t="s">
        <v>29</v>
      </c>
      <c r="R68" s="12" t="s">
        <v>30</v>
      </c>
    </row>
    <row r="69" spans="1:18" ht="16" x14ac:dyDescent="0.2">
      <c r="A69" s="39" t="s">
        <v>62</v>
      </c>
      <c r="B69" s="40" t="s">
        <v>193</v>
      </c>
      <c r="C69" s="40" t="s">
        <v>125</v>
      </c>
      <c r="D69" s="40"/>
      <c r="E69" s="39" t="s">
        <v>238</v>
      </c>
      <c r="F69" s="39" t="s">
        <v>239</v>
      </c>
      <c r="G69" s="44">
        <v>1687</v>
      </c>
      <c r="H69" s="39" t="s">
        <v>164</v>
      </c>
      <c r="I69" s="45" t="s">
        <v>23</v>
      </c>
      <c r="J69" s="45" t="s">
        <v>24</v>
      </c>
      <c r="K69" s="39" t="s">
        <v>165</v>
      </c>
      <c r="L69" s="39">
        <v>40</v>
      </c>
      <c r="M69" s="39">
        <v>60</v>
      </c>
      <c r="N69" s="39">
        <v>120</v>
      </c>
      <c r="O69" s="39" t="s">
        <v>166</v>
      </c>
      <c r="P69" s="39" t="s">
        <v>240</v>
      </c>
      <c r="Q69" s="43" t="s">
        <v>29</v>
      </c>
      <c r="R69" s="12" t="s">
        <v>30</v>
      </c>
    </row>
    <row r="70" spans="1:18" ht="16" x14ac:dyDescent="0.2">
      <c r="A70" s="39" t="s">
        <v>62</v>
      </c>
      <c r="B70" s="40" t="s">
        <v>193</v>
      </c>
      <c r="C70" s="40" t="s">
        <v>125</v>
      </c>
      <c r="D70" s="40"/>
      <c r="E70" s="39" t="s">
        <v>241</v>
      </c>
      <c r="F70" s="39" t="s">
        <v>242</v>
      </c>
      <c r="G70" s="44">
        <v>1687</v>
      </c>
      <c r="H70" s="39" t="s">
        <v>164</v>
      </c>
      <c r="I70" s="45" t="s">
        <v>23</v>
      </c>
      <c r="J70" s="45" t="s">
        <v>32</v>
      </c>
      <c r="K70" s="39" t="s">
        <v>165</v>
      </c>
      <c r="L70" s="39">
        <v>40</v>
      </c>
      <c r="M70" s="39">
        <v>60</v>
      </c>
      <c r="N70" s="39">
        <v>120</v>
      </c>
      <c r="O70" s="39" t="s">
        <v>166</v>
      </c>
      <c r="P70" s="39" t="s">
        <v>243</v>
      </c>
      <c r="Q70" s="43" t="s">
        <v>29</v>
      </c>
      <c r="R70" s="12" t="s">
        <v>30</v>
      </c>
    </row>
    <row r="71" spans="1:18" ht="16" x14ac:dyDescent="0.2">
      <c r="A71" s="39" t="s">
        <v>62</v>
      </c>
      <c r="B71" s="40" t="s">
        <v>193</v>
      </c>
      <c r="C71" s="40" t="s">
        <v>125</v>
      </c>
      <c r="D71" s="40"/>
      <c r="E71" s="39" t="s">
        <v>244</v>
      </c>
      <c r="F71" s="39" t="s">
        <v>245</v>
      </c>
      <c r="G71" s="44">
        <v>1748</v>
      </c>
      <c r="H71" s="39" t="s">
        <v>76</v>
      </c>
      <c r="I71" s="45" t="s">
        <v>23</v>
      </c>
      <c r="J71" s="45" t="s">
        <v>24</v>
      </c>
      <c r="K71" s="39" t="s">
        <v>171</v>
      </c>
      <c r="L71" s="39">
        <v>35</v>
      </c>
      <c r="M71" s="39">
        <v>80</v>
      </c>
      <c r="N71" s="39">
        <v>120</v>
      </c>
      <c r="O71" s="39" t="s">
        <v>166</v>
      </c>
      <c r="P71" s="39" t="s">
        <v>246</v>
      </c>
      <c r="Q71" s="43" t="s">
        <v>29</v>
      </c>
      <c r="R71" s="12" t="s">
        <v>30</v>
      </c>
    </row>
    <row r="72" spans="1:18" ht="16" x14ac:dyDescent="0.2">
      <c r="A72" s="39" t="s">
        <v>62</v>
      </c>
      <c r="B72" s="40" t="s">
        <v>193</v>
      </c>
      <c r="C72" s="40" t="s">
        <v>125</v>
      </c>
      <c r="D72" s="40"/>
      <c r="E72" s="39" t="s">
        <v>247</v>
      </c>
      <c r="F72" s="39" t="s">
        <v>248</v>
      </c>
      <c r="G72" s="44">
        <v>1748</v>
      </c>
      <c r="H72" s="39" t="s">
        <v>76</v>
      </c>
      <c r="I72" s="45" t="s">
        <v>23</v>
      </c>
      <c r="J72" s="45" t="s">
        <v>32</v>
      </c>
      <c r="K72" s="39" t="s">
        <v>171</v>
      </c>
      <c r="L72" s="39">
        <v>35</v>
      </c>
      <c r="M72" s="39">
        <v>80</v>
      </c>
      <c r="N72" s="39">
        <v>120</v>
      </c>
      <c r="O72" s="39" t="s">
        <v>166</v>
      </c>
      <c r="P72" s="39" t="s">
        <v>249</v>
      </c>
      <c r="Q72" s="43" t="s">
        <v>29</v>
      </c>
      <c r="R72" s="12" t="s">
        <v>30</v>
      </c>
    </row>
    <row r="73" spans="1:18" ht="16" x14ac:dyDescent="0.2">
      <c r="A73" s="39" t="s">
        <v>62</v>
      </c>
      <c r="B73" s="40" t="s">
        <v>250</v>
      </c>
      <c r="C73" s="40" t="s">
        <v>251</v>
      </c>
      <c r="D73" s="40"/>
      <c r="E73" s="39">
        <v>6017</v>
      </c>
      <c r="F73" s="40" t="s">
        <v>65</v>
      </c>
      <c r="G73" s="44">
        <v>1757</v>
      </c>
      <c r="H73" s="45" t="s">
        <v>66</v>
      </c>
      <c r="I73" s="45" t="s">
        <v>67</v>
      </c>
      <c r="J73" s="45" t="s">
        <v>68</v>
      </c>
      <c r="K73" s="39" t="s">
        <v>252</v>
      </c>
      <c r="L73" s="39">
        <v>36</v>
      </c>
      <c r="M73" s="39">
        <v>55</v>
      </c>
      <c r="N73" s="39">
        <v>138</v>
      </c>
      <c r="O73" s="39" t="s">
        <v>73</v>
      </c>
      <c r="P73" s="39" t="s">
        <v>253</v>
      </c>
      <c r="Q73" s="43" t="s">
        <v>29</v>
      </c>
      <c r="R73" s="12" t="s">
        <v>30</v>
      </c>
    </row>
    <row r="74" spans="1:18" ht="16" x14ac:dyDescent="0.2">
      <c r="A74" s="39" t="s">
        <v>62</v>
      </c>
      <c r="B74" s="39" t="s">
        <v>250</v>
      </c>
      <c r="C74" s="40" t="s">
        <v>251</v>
      </c>
      <c r="D74" s="40"/>
      <c r="E74" s="39">
        <v>6018</v>
      </c>
      <c r="F74" s="39">
        <v>3660</v>
      </c>
      <c r="G74" s="44">
        <v>1757</v>
      </c>
      <c r="H74" s="45" t="s">
        <v>66</v>
      </c>
      <c r="I74" s="45" t="s">
        <v>23</v>
      </c>
      <c r="J74" s="45" t="s">
        <v>68</v>
      </c>
      <c r="K74" s="39" t="s">
        <v>72</v>
      </c>
      <c r="L74" s="39">
        <v>32</v>
      </c>
      <c r="M74" s="39">
        <v>45</v>
      </c>
      <c r="N74" s="39">
        <v>140</v>
      </c>
      <c r="O74" s="39" t="s">
        <v>73</v>
      </c>
      <c r="P74" s="39" t="s">
        <v>254</v>
      </c>
      <c r="Q74" s="43" t="s">
        <v>29</v>
      </c>
      <c r="R74" s="12" t="s">
        <v>30</v>
      </c>
    </row>
    <row r="75" spans="1:18" ht="16" x14ac:dyDescent="0.2">
      <c r="A75" s="39" t="s">
        <v>62</v>
      </c>
      <c r="B75" s="40" t="s">
        <v>250</v>
      </c>
      <c r="C75" s="40" t="s">
        <v>251</v>
      </c>
      <c r="D75" s="40"/>
      <c r="E75" s="39">
        <v>6020</v>
      </c>
      <c r="F75" s="40" t="s">
        <v>75</v>
      </c>
      <c r="G75" s="44">
        <v>1800</v>
      </c>
      <c r="H75" s="45" t="s">
        <v>76</v>
      </c>
      <c r="I75" s="45" t="s">
        <v>67</v>
      </c>
      <c r="J75" s="45" t="s">
        <v>68</v>
      </c>
      <c r="K75" s="39" t="s">
        <v>77</v>
      </c>
      <c r="L75" s="39">
        <v>43</v>
      </c>
      <c r="M75" s="39">
        <v>65</v>
      </c>
      <c r="N75" s="39">
        <v>144</v>
      </c>
      <c r="O75" s="39" t="s">
        <v>78</v>
      </c>
      <c r="P75" s="39" t="s">
        <v>255</v>
      </c>
      <c r="Q75" s="43" t="s">
        <v>29</v>
      </c>
      <c r="R75" s="12" t="s">
        <v>30</v>
      </c>
    </row>
    <row r="76" spans="1:18" ht="16" x14ac:dyDescent="0.2">
      <c r="A76" s="39" t="s">
        <v>62</v>
      </c>
      <c r="B76" s="39" t="s">
        <v>250</v>
      </c>
      <c r="C76" s="40" t="s">
        <v>251</v>
      </c>
      <c r="D76" s="40"/>
      <c r="E76" s="39">
        <v>6021</v>
      </c>
      <c r="F76" s="39">
        <v>3672</v>
      </c>
      <c r="G76" s="44">
        <v>1842</v>
      </c>
      <c r="H76" s="45" t="s">
        <v>80</v>
      </c>
      <c r="I76" s="45" t="s">
        <v>23</v>
      </c>
      <c r="J76" s="45" t="s">
        <v>68</v>
      </c>
      <c r="K76" s="39" t="s">
        <v>256</v>
      </c>
      <c r="L76" s="39">
        <v>27</v>
      </c>
      <c r="M76" s="39">
        <v>52</v>
      </c>
      <c r="N76" s="39">
        <v>154</v>
      </c>
      <c r="O76" s="39" t="s">
        <v>82</v>
      </c>
      <c r="P76" s="39" t="s">
        <v>257</v>
      </c>
      <c r="Q76" s="43" t="s">
        <v>29</v>
      </c>
      <c r="R76" s="12" t="s">
        <v>30</v>
      </c>
    </row>
    <row r="77" spans="1:18" ht="16" x14ac:dyDescent="0.2">
      <c r="A77" s="39" t="s">
        <v>62</v>
      </c>
      <c r="B77" s="40" t="s">
        <v>250</v>
      </c>
      <c r="C77" s="40" t="s">
        <v>251</v>
      </c>
      <c r="D77" s="40"/>
      <c r="E77" s="39">
        <v>6022</v>
      </c>
      <c r="F77" s="40" t="s">
        <v>84</v>
      </c>
      <c r="G77" s="44">
        <v>1842</v>
      </c>
      <c r="H77" s="45" t="s">
        <v>80</v>
      </c>
      <c r="I77" s="45" t="s">
        <v>67</v>
      </c>
      <c r="J77" s="45" t="s">
        <v>68</v>
      </c>
      <c r="K77" s="39" t="s">
        <v>85</v>
      </c>
      <c r="L77" s="39">
        <v>50</v>
      </c>
      <c r="M77" s="39">
        <v>77</v>
      </c>
      <c r="N77" s="39">
        <v>154</v>
      </c>
      <c r="O77" s="39" t="s">
        <v>86</v>
      </c>
      <c r="P77" s="39" t="s">
        <v>258</v>
      </c>
      <c r="Q77" s="43" t="s">
        <v>29</v>
      </c>
      <c r="R77" s="12" t="s">
        <v>30</v>
      </c>
    </row>
    <row r="78" spans="1:18" ht="16" x14ac:dyDescent="0.2">
      <c r="A78" s="39" t="s">
        <v>62</v>
      </c>
      <c r="B78" s="39" t="s">
        <v>250</v>
      </c>
      <c r="C78" s="40" t="s">
        <v>251</v>
      </c>
      <c r="D78" s="40"/>
      <c r="E78" s="39">
        <v>6023</v>
      </c>
      <c r="F78" s="39">
        <v>3666</v>
      </c>
      <c r="G78" s="44">
        <v>1800</v>
      </c>
      <c r="H78" s="39" t="s">
        <v>76</v>
      </c>
      <c r="I78" s="45" t="s">
        <v>23</v>
      </c>
      <c r="J78" s="45" t="s">
        <v>68</v>
      </c>
      <c r="K78" s="39" t="s">
        <v>88</v>
      </c>
      <c r="L78" s="39">
        <v>43</v>
      </c>
      <c r="M78" s="39">
        <v>65</v>
      </c>
      <c r="N78" s="39">
        <v>144</v>
      </c>
      <c r="O78" s="39" t="s">
        <v>78</v>
      </c>
      <c r="P78" s="39" t="s">
        <v>259</v>
      </c>
      <c r="Q78" s="43" t="s">
        <v>29</v>
      </c>
      <c r="R78" s="12" t="s">
        <v>30</v>
      </c>
    </row>
    <row r="79" spans="1:18" ht="16" x14ac:dyDescent="0.2">
      <c r="A79" s="39" t="s">
        <v>62</v>
      </c>
      <c r="B79" s="39" t="s">
        <v>250</v>
      </c>
      <c r="C79" s="40" t="s">
        <v>251</v>
      </c>
      <c r="D79" s="40"/>
      <c r="E79" s="39">
        <v>6024</v>
      </c>
      <c r="F79" s="39">
        <v>4260</v>
      </c>
      <c r="G79" s="44">
        <v>1925</v>
      </c>
      <c r="H79" s="45" t="s">
        <v>90</v>
      </c>
      <c r="I79" s="45" t="s">
        <v>23</v>
      </c>
      <c r="J79" s="45" t="s">
        <v>68</v>
      </c>
      <c r="K79" s="39" t="s">
        <v>260</v>
      </c>
      <c r="L79" s="39">
        <v>42</v>
      </c>
      <c r="M79" s="39">
        <v>55</v>
      </c>
      <c r="N79" s="39">
        <v>148</v>
      </c>
      <c r="O79" s="39" t="s">
        <v>92</v>
      </c>
      <c r="P79" s="39" t="s">
        <v>261</v>
      </c>
      <c r="Q79" s="43" t="s">
        <v>29</v>
      </c>
      <c r="R79" s="12" t="s">
        <v>30</v>
      </c>
    </row>
    <row r="80" spans="1:18" ht="16" x14ac:dyDescent="0.2">
      <c r="A80" s="39" t="s">
        <v>62</v>
      </c>
      <c r="B80" s="39" t="s">
        <v>250</v>
      </c>
      <c r="C80" s="40" t="s">
        <v>251</v>
      </c>
      <c r="D80" s="40"/>
      <c r="E80" s="39">
        <v>6025</v>
      </c>
      <c r="F80" s="39" t="s">
        <v>94</v>
      </c>
      <c r="G80" s="44">
        <v>1925</v>
      </c>
      <c r="H80" s="45" t="s">
        <v>90</v>
      </c>
      <c r="I80" s="45" t="s">
        <v>67</v>
      </c>
      <c r="J80" s="45" t="s">
        <v>68</v>
      </c>
      <c r="K80" s="39" t="s">
        <v>260</v>
      </c>
      <c r="L80" s="39">
        <v>42</v>
      </c>
      <c r="M80" s="39">
        <v>55</v>
      </c>
      <c r="N80" s="39">
        <v>148</v>
      </c>
      <c r="O80" s="39" t="s">
        <v>92</v>
      </c>
      <c r="P80" s="39" t="s">
        <v>262</v>
      </c>
      <c r="Q80" s="43" t="s">
        <v>29</v>
      </c>
      <c r="R80" s="12" t="s">
        <v>30</v>
      </c>
    </row>
    <row r="81" spans="1:18" ht="16" x14ac:dyDescent="0.2">
      <c r="A81" s="39" t="s">
        <v>62</v>
      </c>
      <c r="B81" s="39" t="s">
        <v>250</v>
      </c>
      <c r="C81" s="40" t="s">
        <v>251</v>
      </c>
      <c r="D81" s="40"/>
      <c r="E81" s="39">
        <v>6027</v>
      </c>
      <c r="F81" s="39">
        <v>4272</v>
      </c>
      <c r="G81" s="44">
        <v>2008</v>
      </c>
      <c r="H81" s="45" t="s">
        <v>96</v>
      </c>
      <c r="I81" s="45" t="s">
        <v>23</v>
      </c>
      <c r="J81" s="45" t="s">
        <v>68</v>
      </c>
      <c r="K81" s="39" t="s">
        <v>263</v>
      </c>
      <c r="L81" s="39">
        <v>55</v>
      </c>
      <c r="M81" s="39">
        <v>80</v>
      </c>
      <c r="N81" s="39">
        <v>130</v>
      </c>
      <c r="O81" s="39" t="s">
        <v>86</v>
      </c>
      <c r="P81" s="39" t="s">
        <v>264</v>
      </c>
      <c r="Q81" s="43" t="s">
        <v>29</v>
      </c>
      <c r="R81" s="12" t="s">
        <v>30</v>
      </c>
    </row>
    <row r="82" spans="1:18" ht="16" x14ac:dyDescent="0.2">
      <c r="A82" s="39" t="s">
        <v>62</v>
      </c>
      <c r="B82" s="40" t="s">
        <v>250</v>
      </c>
      <c r="C82" s="40" t="s">
        <v>251</v>
      </c>
      <c r="D82" s="40"/>
      <c r="E82" s="39">
        <v>6030</v>
      </c>
      <c r="F82" s="40" t="s">
        <v>105</v>
      </c>
      <c r="G82" s="44">
        <v>1953</v>
      </c>
      <c r="H82" s="45" t="s">
        <v>101</v>
      </c>
      <c r="I82" s="45" t="s">
        <v>67</v>
      </c>
      <c r="J82" s="45" t="s">
        <v>68</v>
      </c>
      <c r="K82" s="39" t="s">
        <v>106</v>
      </c>
      <c r="L82" s="39">
        <v>59</v>
      </c>
      <c r="M82" s="39">
        <v>74</v>
      </c>
      <c r="N82" s="39">
        <v>158</v>
      </c>
      <c r="O82" s="39" t="s">
        <v>107</v>
      </c>
      <c r="P82" s="39" t="s">
        <v>265</v>
      </c>
      <c r="Q82" s="43" t="s">
        <v>29</v>
      </c>
      <c r="R82" s="12" t="s">
        <v>30</v>
      </c>
    </row>
    <row r="83" spans="1:18" ht="16" x14ac:dyDescent="0.2">
      <c r="A83" s="39" t="s">
        <v>62</v>
      </c>
      <c r="B83" s="39" t="s">
        <v>250</v>
      </c>
      <c r="C83" s="40" t="s">
        <v>251</v>
      </c>
      <c r="D83" s="40"/>
      <c r="E83" s="39">
        <v>6033</v>
      </c>
      <c r="F83" s="39">
        <v>4872</v>
      </c>
      <c r="G83" s="44">
        <v>2092</v>
      </c>
      <c r="H83" s="45" t="s">
        <v>109</v>
      </c>
      <c r="I83" s="45" t="s">
        <v>23</v>
      </c>
      <c r="J83" s="45" t="s">
        <v>68</v>
      </c>
      <c r="K83" s="39" t="s">
        <v>266</v>
      </c>
      <c r="L83" s="39">
        <v>60</v>
      </c>
      <c r="M83" s="39">
        <v>90</v>
      </c>
      <c r="N83" s="39">
        <v>170</v>
      </c>
      <c r="O83" s="39" t="s">
        <v>111</v>
      </c>
      <c r="P83" s="39" t="s">
        <v>267</v>
      </c>
      <c r="Q83" s="43" t="s">
        <v>29</v>
      </c>
      <c r="R83" s="12" t="s">
        <v>30</v>
      </c>
    </row>
    <row r="84" spans="1:18" ht="16" x14ac:dyDescent="0.2">
      <c r="A84" s="39" t="s">
        <v>62</v>
      </c>
      <c r="B84" s="39" t="s">
        <v>250</v>
      </c>
      <c r="C84" s="40" t="s">
        <v>251</v>
      </c>
      <c r="D84" s="40"/>
      <c r="E84" s="39">
        <v>6039</v>
      </c>
      <c r="F84" s="39">
        <v>6060</v>
      </c>
      <c r="G84" s="44">
        <v>2114</v>
      </c>
      <c r="H84" s="45" t="s">
        <v>113</v>
      </c>
      <c r="I84" s="45" t="s">
        <v>114</v>
      </c>
      <c r="J84" s="45" t="s">
        <v>41</v>
      </c>
      <c r="K84" s="39" t="s">
        <v>268</v>
      </c>
      <c r="L84" s="39">
        <v>60</v>
      </c>
      <c r="M84" s="39">
        <v>85</v>
      </c>
      <c r="N84" s="39">
        <v>167</v>
      </c>
      <c r="O84" s="39" t="s">
        <v>116</v>
      </c>
      <c r="P84" s="39" t="s">
        <v>269</v>
      </c>
      <c r="Q84" s="43" t="s">
        <v>29</v>
      </c>
      <c r="R84" s="12" t="s">
        <v>30</v>
      </c>
    </row>
    <row r="85" spans="1:18" ht="16" x14ac:dyDescent="0.2">
      <c r="A85" s="39" t="s">
        <v>62</v>
      </c>
      <c r="B85" s="39" t="s">
        <v>250</v>
      </c>
      <c r="C85" s="40" t="s">
        <v>251</v>
      </c>
      <c r="D85" s="40"/>
      <c r="E85" s="39">
        <v>6041</v>
      </c>
      <c r="F85" s="39" t="s">
        <v>118</v>
      </c>
      <c r="G85" s="44">
        <v>2114</v>
      </c>
      <c r="H85" s="45" t="s">
        <v>113</v>
      </c>
      <c r="I85" s="45" t="s">
        <v>114</v>
      </c>
      <c r="J85" s="45" t="s">
        <v>41</v>
      </c>
      <c r="K85" s="39" t="s">
        <v>119</v>
      </c>
      <c r="L85" s="39">
        <v>42</v>
      </c>
      <c r="M85" s="39">
        <v>70</v>
      </c>
      <c r="N85" s="39">
        <v>146</v>
      </c>
      <c r="O85" s="39" t="s">
        <v>116</v>
      </c>
      <c r="P85" s="39" t="s">
        <v>270</v>
      </c>
      <c r="Q85" s="43" t="s">
        <v>29</v>
      </c>
      <c r="R85" s="12" t="s">
        <v>30</v>
      </c>
    </row>
    <row r="86" spans="1:18" ht="16" x14ac:dyDescent="0.2">
      <c r="A86" s="39" t="s">
        <v>62</v>
      </c>
      <c r="B86" s="39" t="s">
        <v>250</v>
      </c>
      <c r="C86" s="40" t="s">
        <v>251</v>
      </c>
      <c r="D86" s="40"/>
      <c r="E86" s="39">
        <v>6053</v>
      </c>
      <c r="F86" s="39">
        <v>3260</v>
      </c>
      <c r="G86" s="44">
        <v>1680</v>
      </c>
      <c r="H86" s="45" t="s">
        <v>35</v>
      </c>
      <c r="I86" s="45" t="s">
        <v>23</v>
      </c>
      <c r="J86" s="45" t="s">
        <v>68</v>
      </c>
      <c r="K86" s="39" t="s">
        <v>271</v>
      </c>
      <c r="L86" s="39">
        <v>27</v>
      </c>
      <c r="M86" s="39">
        <v>42</v>
      </c>
      <c r="N86" s="39">
        <v>134</v>
      </c>
      <c r="O86" s="39" t="s">
        <v>122</v>
      </c>
      <c r="P86" s="39" t="s">
        <v>272</v>
      </c>
      <c r="Q86" s="43" t="s">
        <v>29</v>
      </c>
      <c r="R86" s="12" t="s">
        <v>30</v>
      </c>
    </row>
    <row r="87" spans="1:18" x14ac:dyDescent="0.2">
      <c r="A87" s="39" t="s">
        <v>62</v>
      </c>
      <c r="B87" s="39" t="s">
        <v>273</v>
      </c>
      <c r="C87" s="39" t="s">
        <v>274</v>
      </c>
      <c r="D87" s="39"/>
      <c r="E87" s="40">
        <v>6106</v>
      </c>
      <c r="F87" s="39" t="s">
        <v>126</v>
      </c>
      <c r="G87" s="44">
        <v>1903</v>
      </c>
      <c r="H87" s="45" t="s">
        <v>22</v>
      </c>
      <c r="I87" s="45" t="s">
        <v>23</v>
      </c>
      <c r="J87" s="45" t="s">
        <v>32</v>
      </c>
      <c r="K87" s="39" t="s">
        <v>275</v>
      </c>
      <c r="L87" s="39">
        <v>30</v>
      </c>
      <c r="M87" s="39">
        <v>46</v>
      </c>
      <c r="N87" s="39">
        <v>130</v>
      </c>
      <c r="O87" s="39" t="s">
        <v>122</v>
      </c>
      <c r="P87" s="39" t="s">
        <v>276</v>
      </c>
      <c r="Q87" s="43" t="s">
        <v>29</v>
      </c>
      <c r="R87" s="12" t="s">
        <v>30</v>
      </c>
    </row>
    <row r="88" spans="1:18" x14ac:dyDescent="0.2">
      <c r="A88" s="39" t="s">
        <v>62</v>
      </c>
      <c r="B88" s="39" t="s">
        <v>273</v>
      </c>
      <c r="C88" s="39" t="s">
        <v>274</v>
      </c>
      <c r="D88" s="39"/>
      <c r="E88" s="40">
        <v>6107</v>
      </c>
      <c r="F88" s="39" t="s">
        <v>129</v>
      </c>
      <c r="G88" s="44">
        <v>1903</v>
      </c>
      <c r="H88" s="45" t="s">
        <v>22</v>
      </c>
      <c r="I88" s="45" t="s">
        <v>23</v>
      </c>
      <c r="J88" s="45" t="s">
        <v>24</v>
      </c>
      <c r="K88" s="39" t="s">
        <v>275</v>
      </c>
      <c r="L88" s="39">
        <v>30</v>
      </c>
      <c r="M88" s="39">
        <v>46</v>
      </c>
      <c r="N88" s="39">
        <v>130</v>
      </c>
      <c r="O88" s="39" t="s">
        <v>122</v>
      </c>
      <c r="P88" s="39" t="s">
        <v>277</v>
      </c>
      <c r="Q88" s="43" t="s">
        <v>29</v>
      </c>
      <c r="R88" s="12" t="s">
        <v>30</v>
      </c>
    </row>
    <row r="89" spans="1:18" x14ac:dyDescent="0.2">
      <c r="A89" s="39" t="s">
        <v>62</v>
      </c>
      <c r="B89" s="39" t="s">
        <v>273</v>
      </c>
      <c r="C89" s="39" t="s">
        <v>274</v>
      </c>
      <c r="D89" s="39"/>
      <c r="E89" s="39">
        <v>6118</v>
      </c>
      <c r="F89" s="39" t="s">
        <v>131</v>
      </c>
      <c r="G89" s="44">
        <v>2007</v>
      </c>
      <c r="H89" s="45" t="s">
        <v>66</v>
      </c>
      <c r="I89" s="45" t="s">
        <v>23</v>
      </c>
      <c r="J89" s="45" t="s">
        <v>32</v>
      </c>
      <c r="K89" s="39" t="s">
        <v>278</v>
      </c>
      <c r="L89" s="39">
        <v>32</v>
      </c>
      <c r="M89" s="39">
        <v>45</v>
      </c>
      <c r="N89" s="39">
        <v>130</v>
      </c>
      <c r="O89" s="39" t="s">
        <v>73</v>
      </c>
      <c r="P89" s="39" t="s">
        <v>279</v>
      </c>
      <c r="Q89" s="43" t="s">
        <v>29</v>
      </c>
      <c r="R89" s="12" t="s">
        <v>30</v>
      </c>
    </row>
    <row r="90" spans="1:18" x14ac:dyDescent="0.2">
      <c r="A90" s="39" t="s">
        <v>62</v>
      </c>
      <c r="B90" s="39" t="s">
        <v>273</v>
      </c>
      <c r="C90" s="39" t="s">
        <v>274</v>
      </c>
      <c r="D90" s="39"/>
      <c r="E90" s="39">
        <v>6119</v>
      </c>
      <c r="F90" s="39" t="s">
        <v>134</v>
      </c>
      <c r="G90" s="44">
        <v>2007</v>
      </c>
      <c r="H90" s="45" t="s">
        <v>66</v>
      </c>
      <c r="I90" s="45" t="s">
        <v>23</v>
      </c>
      <c r="J90" s="45" t="s">
        <v>24</v>
      </c>
      <c r="K90" s="39" t="s">
        <v>278</v>
      </c>
      <c r="L90" s="39">
        <v>32</v>
      </c>
      <c r="M90" s="39">
        <v>45</v>
      </c>
      <c r="N90" s="39">
        <v>130</v>
      </c>
      <c r="O90" s="39" t="s">
        <v>73</v>
      </c>
      <c r="P90" s="39" t="s">
        <v>280</v>
      </c>
      <c r="Q90" s="43" t="s">
        <v>29</v>
      </c>
      <c r="R90" s="12" t="s">
        <v>30</v>
      </c>
    </row>
    <row r="91" spans="1:18" x14ac:dyDescent="0.2">
      <c r="A91" s="39" t="s">
        <v>62</v>
      </c>
      <c r="B91" s="39" t="s">
        <v>273</v>
      </c>
      <c r="C91" s="39" t="s">
        <v>274</v>
      </c>
      <c r="D91" s="39"/>
      <c r="E91" s="39">
        <v>6122</v>
      </c>
      <c r="F91" s="39" t="s">
        <v>281</v>
      </c>
      <c r="G91" s="44">
        <v>2127</v>
      </c>
      <c r="H91" s="45" t="s">
        <v>80</v>
      </c>
      <c r="I91" s="45" t="s">
        <v>23</v>
      </c>
      <c r="J91" s="45" t="s">
        <v>32</v>
      </c>
      <c r="K91" s="39" t="s">
        <v>137</v>
      </c>
      <c r="L91" s="39">
        <v>38</v>
      </c>
      <c r="M91" s="39">
        <v>52</v>
      </c>
      <c r="N91" s="39">
        <v>145</v>
      </c>
      <c r="O91" s="39" t="s">
        <v>138</v>
      </c>
      <c r="P91" s="39" t="s">
        <v>282</v>
      </c>
      <c r="Q91" s="43" t="s">
        <v>29</v>
      </c>
      <c r="R91" s="12" t="s">
        <v>30</v>
      </c>
    </row>
    <row r="92" spans="1:18" x14ac:dyDescent="0.2">
      <c r="A92" s="39" t="s">
        <v>62</v>
      </c>
      <c r="B92" s="39" t="s">
        <v>273</v>
      </c>
      <c r="C92" s="39" t="s">
        <v>274</v>
      </c>
      <c r="D92" s="39"/>
      <c r="E92" s="39">
        <v>6123</v>
      </c>
      <c r="F92" s="39" t="s">
        <v>283</v>
      </c>
      <c r="G92" s="44">
        <v>2127</v>
      </c>
      <c r="H92" s="45" t="s">
        <v>80</v>
      </c>
      <c r="I92" s="45" t="s">
        <v>23</v>
      </c>
      <c r="J92" s="45" t="s">
        <v>24</v>
      </c>
      <c r="K92" s="39" t="s">
        <v>137</v>
      </c>
      <c r="L92" s="39">
        <v>38</v>
      </c>
      <c r="M92" s="39">
        <v>52</v>
      </c>
      <c r="N92" s="39">
        <v>145</v>
      </c>
      <c r="O92" s="39" t="s">
        <v>138</v>
      </c>
      <c r="P92" s="39" t="s">
        <v>284</v>
      </c>
      <c r="Q92" s="43" t="s">
        <v>29</v>
      </c>
      <c r="R92" s="12" t="s">
        <v>30</v>
      </c>
    </row>
    <row r="93" spans="1:18" x14ac:dyDescent="0.2">
      <c r="A93" s="39" t="s">
        <v>62</v>
      </c>
      <c r="B93" s="39" t="s">
        <v>273</v>
      </c>
      <c r="C93" s="39" t="s">
        <v>274</v>
      </c>
      <c r="D93" s="39"/>
      <c r="E93" s="39">
        <v>6124</v>
      </c>
      <c r="F93" s="39" t="s">
        <v>285</v>
      </c>
      <c r="G93" s="44">
        <v>2253</v>
      </c>
      <c r="H93" s="45" t="s">
        <v>90</v>
      </c>
      <c r="I93" s="45" t="s">
        <v>23</v>
      </c>
      <c r="J93" s="45" t="s">
        <v>24</v>
      </c>
      <c r="K93" s="39" t="s">
        <v>286</v>
      </c>
      <c r="L93" s="39">
        <v>42</v>
      </c>
      <c r="M93" s="39">
        <v>55</v>
      </c>
      <c r="N93" s="39">
        <v>146</v>
      </c>
      <c r="O93" s="39" t="s">
        <v>92</v>
      </c>
      <c r="P93" s="39" t="s">
        <v>287</v>
      </c>
      <c r="Q93" s="43" t="s">
        <v>29</v>
      </c>
      <c r="R93" s="12" t="s">
        <v>30</v>
      </c>
    </row>
    <row r="94" spans="1:18" x14ac:dyDescent="0.2">
      <c r="A94" s="39" t="s">
        <v>62</v>
      </c>
      <c r="B94" s="39" t="s">
        <v>273</v>
      </c>
      <c r="C94" s="39" t="s">
        <v>274</v>
      </c>
      <c r="D94" s="39"/>
      <c r="E94" s="39">
        <v>6125</v>
      </c>
      <c r="F94" s="39" t="s">
        <v>288</v>
      </c>
      <c r="G94" s="44">
        <v>2253</v>
      </c>
      <c r="H94" s="45" t="s">
        <v>90</v>
      </c>
      <c r="I94" s="45" t="s">
        <v>23</v>
      </c>
      <c r="J94" s="45" t="s">
        <v>32</v>
      </c>
      <c r="K94" s="39" t="s">
        <v>286</v>
      </c>
      <c r="L94" s="39">
        <v>42</v>
      </c>
      <c r="M94" s="39">
        <v>55</v>
      </c>
      <c r="N94" s="39">
        <v>146</v>
      </c>
      <c r="O94" s="39" t="s">
        <v>92</v>
      </c>
      <c r="P94" s="39" t="s">
        <v>289</v>
      </c>
      <c r="Q94" s="43" t="s">
        <v>29</v>
      </c>
      <c r="R94" s="12" t="s">
        <v>30</v>
      </c>
    </row>
    <row r="95" spans="1:18" ht="16" x14ac:dyDescent="0.2">
      <c r="A95" s="39" t="s">
        <v>62</v>
      </c>
      <c r="B95" s="39" t="s">
        <v>273</v>
      </c>
      <c r="C95" s="39" t="s">
        <v>274</v>
      </c>
      <c r="D95" s="39"/>
      <c r="E95" s="39">
        <v>6128</v>
      </c>
      <c r="F95" s="40" t="s">
        <v>147</v>
      </c>
      <c r="G95" s="44">
        <v>2317</v>
      </c>
      <c r="H95" s="45" t="s">
        <v>96</v>
      </c>
      <c r="I95" s="45" t="s">
        <v>23</v>
      </c>
      <c r="J95" s="45" t="s">
        <v>24</v>
      </c>
      <c r="K95" s="39" t="s">
        <v>148</v>
      </c>
      <c r="L95" s="39">
        <v>60</v>
      </c>
      <c r="M95" s="39">
        <v>80</v>
      </c>
      <c r="N95" s="39">
        <v>155</v>
      </c>
      <c r="O95" s="39" t="s">
        <v>149</v>
      </c>
      <c r="P95" s="39" t="s">
        <v>290</v>
      </c>
      <c r="Q95" s="43" t="s">
        <v>29</v>
      </c>
      <c r="R95" s="12" t="s">
        <v>30</v>
      </c>
    </row>
    <row r="96" spans="1:18" ht="16" x14ac:dyDescent="0.2">
      <c r="A96" s="39" t="s">
        <v>62</v>
      </c>
      <c r="B96" s="39" t="s">
        <v>273</v>
      </c>
      <c r="C96" s="39" t="s">
        <v>274</v>
      </c>
      <c r="D96" s="39"/>
      <c r="E96" s="39">
        <v>6129</v>
      </c>
      <c r="F96" s="40" t="s">
        <v>151</v>
      </c>
      <c r="G96" s="44">
        <v>2317</v>
      </c>
      <c r="H96" s="45" t="s">
        <v>96</v>
      </c>
      <c r="I96" s="45" t="s">
        <v>23</v>
      </c>
      <c r="J96" s="45" t="s">
        <v>32</v>
      </c>
      <c r="K96" s="39" t="s">
        <v>148</v>
      </c>
      <c r="L96" s="39">
        <v>60</v>
      </c>
      <c r="M96" s="39">
        <v>80</v>
      </c>
      <c r="N96" s="39">
        <v>155</v>
      </c>
      <c r="O96" s="39" t="s">
        <v>149</v>
      </c>
      <c r="P96" s="39" t="s">
        <v>291</v>
      </c>
      <c r="Q96" s="43" t="s">
        <v>29</v>
      </c>
      <c r="R96" s="12" t="s">
        <v>30</v>
      </c>
    </row>
    <row r="97" spans="1:18" ht="16" x14ac:dyDescent="0.2">
      <c r="A97" s="39" t="s">
        <v>62</v>
      </c>
      <c r="B97" s="39" t="s">
        <v>273</v>
      </c>
      <c r="C97" s="39" t="s">
        <v>274</v>
      </c>
      <c r="D97" s="39"/>
      <c r="E97" s="39">
        <v>6151</v>
      </c>
      <c r="F97" s="40" t="s">
        <v>153</v>
      </c>
      <c r="G97" s="44">
        <v>1922</v>
      </c>
      <c r="H97" s="45" t="s">
        <v>35</v>
      </c>
      <c r="I97" s="45" t="s">
        <v>23</v>
      </c>
      <c r="J97" s="45" t="s">
        <v>24</v>
      </c>
      <c r="K97" s="39" t="s">
        <v>154</v>
      </c>
      <c r="L97" s="39">
        <v>30</v>
      </c>
      <c r="M97" s="39">
        <v>46</v>
      </c>
      <c r="N97" s="39">
        <v>130</v>
      </c>
      <c r="O97" s="39" t="s">
        <v>122</v>
      </c>
      <c r="P97" s="39" t="s">
        <v>292</v>
      </c>
      <c r="Q97" s="43" t="s">
        <v>29</v>
      </c>
      <c r="R97" s="12" t="s">
        <v>30</v>
      </c>
    </row>
    <row r="98" spans="1:18" ht="16" x14ac:dyDescent="0.2">
      <c r="A98" s="39" t="s">
        <v>62</v>
      </c>
      <c r="B98" s="39" t="s">
        <v>273</v>
      </c>
      <c r="C98" s="39" t="s">
        <v>274</v>
      </c>
      <c r="D98" s="39"/>
      <c r="E98" s="39">
        <v>6152</v>
      </c>
      <c r="F98" s="40" t="s">
        <v>156</v>
      </c>
      <c r="G98" s="44">
        <v>1922</v>
      </c>
      <c r="H98" s="45" t="s">
        <v>35</v>
      </c>
      <c r="I98" s="45" t="s">
        <v>23</v>
      </c>
      <c r="J98" s="45" t="s">
        <v>32</v>
      </c>
      <c r="K98" s="39" t="s">
        <v>154</v>
      </c>
      <c r="L98" s="39">
        <v>30</v>
      </c>
      <c r="M98" s="39">
        <v>46</v>
      </c>
      <c r="N98" s="39">
        <v>130</v>
      </c>
      <c r="O98" s="39" t="s">
        <v>122</v>
      </c>
      <c r="P98" s="39" t="s">
        <v>293</v>
      </c>
      <c r="Q98" s="43" t="s">
        <v>29</v>
      </c>
      <c r="R98" s="12" t="s">
        <v>30</v>
      </c>
    </row>
    <row r="99" spans="1:18" x14ac:dyDescent="0.2">
      <c r="A99" s="39" t="s">
        <v>62</v>
      </c>
      <c r="B99" s="39" t="s">
        <v>273</v>
      </c>
      <c r="C99" s="39" t="s">
        <v>274</v>
      </c>
      <c r="D99" s="39"/>
      <c r="E99" s="39">
        <v>6153</v>
      </c>
      <c r="F99" s="39" t="s">
        <v>294</v>
      </c>
      <c r="G99" s="44">
        <v>1945</v>
      </c>
      <c r="H99" s="45" t="s">
        <v>35</v>
      </c>
      <c r="I99" s="45" t="s">
        <v>23</v>
      </c>
      <c r="J99" s="45" t="s">
        <v>24</v>
      </c>
      <c r="K99" s="39" t="s">
        <v>159</v>
      </c>
      <c r="L99" s="39">
        <v>27</v>
      </c>
      <c r="M99" s="39">
        <v>42</v>
      </c>
      <c r="N99" s="39">
        <v>129</v>
      </c>
      <c r="O99" s="39" t="s">
        <v>122</v>
      </c>
      <c r="P99" s="39" t="s">
        <v>295</v>
      </c>
      <c r="Q99" s="43" t="s">
        <v>29</v>
      </c>
      <c r="R99" s="12" t="s">
        <v>30</v>
      </c>
    </row>
    <row r="100" spans="1:18" x14ac:dyDescent="0.2">
      <c r="A100" s="39" t="s">
        <v>62</v>
      </c>
      <c r="B100" s="39" t="s">
        <v>273</v>
      </c>
      <c r="C100" s="39" t="s">
        <v>274</v>
      </c>
      <c r="D100" s="39"/>
      <c r="E100" s="39">
        <v>6154</v>
      </c>
      <c r="F100" s="39" t="s">
        <v>296</v>
      </c>
      <c r="G100" s="44">
        <v>1945</v>
      </c>
      <c r="H100" s="45" t="s">
        <v>35</v>
      </c>
      <c r="I100" s="45" t="s">
        <v>23</v>
      </c>
      <c r="J100" s="45" t="s">
        <v>32</v>
      </c>
      <c r="K100" s="39" t="s">
        <v>159</v>
      </c>
      <c r="L100" s="39">
        <v>27</v>
      </c>
      <c r="M100" s="39">
        <v>42</v>
      </c>
      <c r="N100" s="39">
        <v>129</v>
      </c>
      <c r="O100" s="39" t="s">
        <v>122</v>
      </c>
      <c r="P100" s="39" t="s">
        <v>297</v>
      </c>
      <c r="Q100" s="43" t="s">
        <v>29</v>
      </c>
      <c r="R100" s="12" t="s">
        <v>30</v>
      </c>
    </row>
    <row r="101" spans="1:18" x14ac:dyDescent="0.2">
      <c r="A101" s="39" t="s">
        <v>62</v>
      </c>
      <c r="B101" s="39" t="s">
        <v>273</v>
      </c>
      <c r="C101" s="39" t="s">
        <v>274</v>
      </c>
      <c r="D101" s="39"/>
      <c r="E101" s="39">
        <v>6156</v>
      </c>
      <c r="F101" s="39" t="s">
        <v>298</v>
      </c>
      <c r="G101" s="44">
        <v>2007</v>
      </c>
      <c r="H101" s="39" t="s">
        <v>164</v>
      </c>
      <c r="I101" s="45" t="s">
        <v>23</v>
      </c>
      <c r="J101" s="45" t="s">
        <v>24</v>
      </c>
      <c r="K101" s="39" t="s">
        <v>165</v>
      </c>
      <c r="L101" s="39">
        <v>40</v>
      </c>
      <c r="M101" s="39">
        <v>60</v>
      </c>
      <c r="N101" s="39">
        <v>120</v>
      </c>
      <c r="O101" s="39" t="s">
        <v>166</v>
      </c>
      <c r="P101" s="39" t="s">
        <v>299</v>
      </c>
      <c r="Q101" s="43" t="s">
        <v>29</v>
      </c>
      <c r="R101" s="12" t="s">
        <v>30</v>
      </c>
    </row>
    <row r="102" spans="1:18" x14ac:dyDescent="0.2">
      <c r="A102" s="39" t="s">
        <v>62</v>
      </c>
      <c r="B102" s="39" t="s">
        <v>273</v>
      </c>
      <c r="C102" s="39" t="s">
        <v>274</v>
      </c>
      <c r="D102" s="39"/>
      <c r="E102" s="39">
        <v>6157</v>
      </c>
      <c r="F102" s="39" t="s">
        <v>300</v>
      </c>
      <c r="G102" s="44">
        <v>2007</v>
      </c>
      <c r="H102" s="39" t="s">
        <v>164</v>
      </c>
      <c r="I102" s="45" t="s">
        <v>23</v>
      </c>
      <c r="J102" s="45" t="s">
        <v>32</v>
      </c>
      <c r="K102" s="39" t="s">
        <v>165</v>
      </c>
      <c r="L102" s="39">
        <v>40</v>
      </c>
      <c r="M102" s="39">
        <v>60</v>
      </c>
      <c r="N102" s="39">
        <v>120</v>
      </c>
      <c r="O102" s="39" t="s">
        <v>166</v>
      </c>
      <c r="P102" s="39" t="s">
        <v>301</v>
      </c>
      <c r="Q102" s="43" t="s">
        <v>29</v>
      </c>
      <c r="R102" s="12" t="s">
        <v>30</v>
      </c>
    </row>
    <row r="103" spans="1:18" x14ac:dyDescent="0.2">
      <c r="A103" s="39" t="s">
        <v>62</v>
      </c>
      <c r="B103" s="39" t="s">
        <v>273</v>
      </c>
      <c r="C103" s="39" t="s">
        <v>274</v>
      </c>
      <c r="D103" s="39"/>
      <c r="E103" s="39">
        <v>6158</v>
      </c>
      <c r="F103" s="39" t="s">
        <v>302</v>
      </c>
      <c r="G103" s="44">
        <v>2069</v>
      </c>
      <c r="H103" s="39" t="s">
        <v>76</v>
      </c>
      <c r="I103" s="45" t="s">
        <v>23</v>
      </c>
      <c r="J103" s="45" t="s">
        <v>24</v>
      </c>
      <c r="K103" s="39" t="s">
        <v>171</v>
      </c>
      <c r="L103" s="39">
        <v>35</v>
      </c>
      <c r="M103" s="39">
        <v>80</v>
      </c>
      <c r="N103" s="39">
        <v>135</v>
      </c>
      <c r="O103" s="39" t="s">
        <v>166</v>
      </c>
      <c r="P103" s="39" t="s">
        <v>303</v>
      </c>
      <c r="Q103" s="43" t="s">
        <v>29</v>
      </c>
      <c r="R103" s="12" t="s">
        <v>30</v>
      </c>
    </row>
    <row r="104" spans="1:18" x14ac:dyDescent="0.2">
      <c r="A104" s="39" t="s">
        <v>62</v>
      </c>
      <c r="B104" s="39" t="s">
        <v>273</v>
      </c>
      <c r="C104" s="39" t="s">
        <v>274</v>
      </c>
      <c r="D104" s="39"/>
      <c r="E104" s="39">
        <v>6159</v>
      </c>
      <c r="F104" s="39" t="s">
        <v>304</v>
      </c>
      <c r="G104" s="44">
        <v>2069</v>
      </c>
      <c r="H104" s="39" t="s">
        <v>76</v>
      </c>
      <c r="I104" s="45" t="s">
        <v>23</v>
      </c>
      <c r="J104" s="45" t="s">
        <v>32</v>
      </c>
      <c r="K104" s="39" t="s">
        <v>171</v>
      </c>
      <c r="L104" s="39">
        <v>35</v>
      </c>
      <c r="M104" s="39">
        <v>80</v>
      </c>
      <c r="N104" s="39">
        <v>135</v>
      </c>
      <c r="O104" s="39" t="s">
        <v>166</v>
      </c>
      <c r="P104" s="39" t="s">
        <v>305</v>
      </c>
      <c r="Q104" s="43" t="s">
        <v>29</v>
      </c>
      <c r="R104" s="12" t="s">
        <v>30</v>
      </c>
    </row>
    <row r="105" spans="1:18" x14ac:dyDescent="0.2">
      <c r="A105" s="39" t="s">
        <v>62</v>
      </c>
      <c r="B105" s="39" t="s">
        <v>273</v>
      </c>
      <c r="C105" s="39" t="s">
        <v>274</v>
      </c>
      <c r="D105" s="39"/>
      <c r="E105" s="39" t="s">
        <v>306</v>
      </c>
      <c r="F105" s="39" t="s">
        <v>100</v>
      </c>
      <c r="G105" s="44">
        <v>1953</v>
      </c>
      <c r="H105" s="45" t="s">
        <v>101</v>
      </c>
      <c r="I105" s="45" t="s">
        <v>67</v>
      </c>
      <c r="J105" s="45" t="s">
        <v>41</v>
      </c>
      <c r="K105" s="39" t="s">
        <v>307</v>
      </c>
      <c r="L105" s="39">
        <v>32</v>
      </c>
      <c r="M105" s="39">
        <v>65</v>
      </c>
      <c r="N105" s="39">
        <v>158</v>
      </c>
      <c r="O105" s="39" t="s">
        <v>308</v>
      </c>
      <c r="P105" s="39" t="s">
        <v>309</v>
      </c>
      <c r="Q105" s="43" t="s">
        <v>29</v>
      </c>
      <c r="R105" s="12" t="s">
        <v>30</v>
      </c>
    </row>
    <row r="106" spans="1:18" ht="16" x14ac:dyDescent="0.2">
      <c r="A106" s="39" t="s">
        <v>62</v>
      </c>
      <c r="B106" s="40" t="s">
        <v>310</v>
      </c>
      <c r="C106" s="39" t="s">
        <v>274</v>
      </c>
      <c r="D106" s="39"/>
      <c r="E106" s="39" t="s">
        <v>311</v>
      </c>
      <c r="F106" s="40" t="s">
        <v>195</v>
      </c>
      <c r="G106" s="44">
        <v>2227</v>
      </c>
      <c r="H106" s="45" t="s">
        <v>22</v>
      </c>
      <c r="I106" s="45" t="s">
        <v>23</v>
      </c>
      <c r="J106" s="45" t="s">
        <v>32</v>
      </c>
      <c r="K106" s="39" t="s">
        <v>275</v>
      </c>
      <c r="L106" s="39">
        <v>30</v>
      </c>
      <c r="M106" s="39">
        <v>46</v>
      </c>
      <c r="N106" s="39">
        <v>130</v>
      </c>
      <c r="O106" s="39" t="s">
        <v>122</v>
      </c>
      <c r="P106" s="39" t="s">
        <v>312</v>
      </c>
      <c r="Q106" s="43" t="s">
        <v>29</v>
      </c>
      <c r="R106" s="12" t="s">
        <v>30</v>
      </c>
    </row>
    <row r="107" spans="1:18" ht="16" x14ac:dyDescent="0.2">
      <c r="A107" s="39" t="s">
        <v>62</v>
      </c>
      <c r="B107" s="40" t="s">
        <v>310</v>
      </c>
      <c r="C107" s="39" t="s">
        <v>274</v>
      </c>
      <c r="D107" s="39"/>
      <c r="E107" s="39" t="s">
        <v>313</v>
      </c>
      <c r="F107" s="40" t="s">
        <v>198</v>
      </c>
      <c r="G107" s="44">
        <v>2227</v>
      </c>
      <c r="H107" s="45" t="s">
        <v>22</v>
      </c>
      <c r="I107" s="45" t="s">
        <v>23</v>
      </c>
      <c r="J107" s="45" t="s">
        <v>24</v>
      </c>
      <c r="K107" s="39" t="s">
        <v>275</v>
      </c>
      <c r="L107" s="39">
        <v>30</v>
      </c>
      <c r="M107" s="39">
        <v>46</v>
      </c>
      <c r="N107" s="39">
        <v>130</v>
      </c>
      <c r="O107" s="39" t="s">
        <v>122</v>
      </c>
      <c r="P107" s="39" t="s">
        <v>314</v>
      </c>
      <c r="Q107" s="43" t="s">
        <v>29</v>
      </c>
      <c r="R107" s="12" t="s">
        <v>30</v>
      </c>
    </row>
    <row r="108" spans="1:18" ht="16" x14ac:dyDescent="0.2">
      <c r="A108" s="39" t="s">
        <v>62</v>
      </c>
      <c r="B108" s="40" t="s">
        <v>310</v>
      </c>
      <c r="C108" s="39" t="s">
        <v>274</v>
      </c>
      <c r="D108" s="39"/>
      <c r="E108" s="39" t="s">
        <v>315</v>
      </c>
      <c r="F108" s="39" t="s">
        <v>316</v>
      </c>
      <c r="G108" s="44">
        <v>2331</v>
      </c>
      <c r="H108" s="45" t="s">
        <v>66</v>
      </c>
      <c r="I108" s="45" t="s">
        <v>23</v>
      </c>
      <c r="J108" s="45" t="s">
        <v>32</v>
      </c>
      <c r="K108" s="39" t="s">
        <v>278</v>
      </c>
      <c r="L108" s="39">
        <v>32</v>
      </c>
      <c r="M108" s="39">
        <v>45</v>
      </c>
      <c r="N108" s="39">
        <v>130</v>
      </c>
      <c r="O108" s="39" t="s">
        <v>73</v>
      </c>
      <c r="P108" s="39" t="s">
        <v>317</v>
      </c>
      <c r="Q108" s="43" t="s">
        <v>29</v>
      </c>
      <c r="R108" s="12" t="s">
        <v>30</v>
      </c>
    </row>
    <row r="109" spans="1:18" ht="16" x14ac:dyDescent="0.2">
      <c r="A109" s="39" t="s">
        <v>62</v>
      </c>
      <c r="B109" s="40" t="s">
        <v>310</v>
      </c>
      <c r="C109" s="39" t="s">
        <v>274</v>
      </c>
      <c r="D109" s="39"/>
      <c r="E109" s="39" t="s">
        <v>318</v>
      </c>
      <c r="F109" s="39" t="s">
        <v>319</v>
      </c>
      <c r="G109" s="44">
        <v>2331</v>
      </c>
      <c r="H109" s="45" t="s">
        <v>66</v>
      </c>
      <c r="I109" s="45" t="s">
        <v>23</v>
      </c>
      <c r="J109" s="45" t="s">
        <v>24</v>
      </c>
      <c r="K109" s="39" t="s">
        <v>278</v>
      </c>
      <c r="L109" s="39">
        <v>32</v>
      </c>
      <c r="M109" s="39">
        <v>45</v>
      </c>
      <c r="N109" s="39">
        <v>130</v>
      </c>
      <c r="O109" s="39" t="s">
        <v>73</v>
      </c>
      <c r="P109" s="39" t="s">
        <v>320</v>
      </c>
      <c r="Q109" s="43" t="s">
        <v>29</v>
      </c>
      <c r="R109" s="12" t="s">
        <v>30</v>
      </c>
    </row>
    <row r="110" spans="1:18" ht="16" x14ac:dyDescent="0.2">
      <c r="A110" s="39" t="s">
        <v>62</v>
      </c>
      <c r="B110" s="40" t="s">
        <v>310</v>
      </c>
      <c r="C110" s="39" t="s">
        <v>274</v>
      </c>
      <c r="D110" s="39"/>
      <c r="E110" s="39" t="s">
        <v>321</v>
      </c>
      <c r="F110" s="39" t="s">
        <v>322</v>
      </c>
      <c r="G110" s="44">
        <v>2449</v>
      </c>
      <c r="H110" s="45" t="s">
        <v>80</v>
      </c>
      <c r="I110" s="45" t="s">
        <v>23</v>
      </c>
      <c r="J110" s="45" t="s">
        <v>32</v>
      </c>
      <c r="K110" s="39" t="s">
        <v>137</v>
      </c>
      <c r="L110" s="39">
        <v>38</v>
      </c>
      <c r="M110" s="39">
        <v>52</v>
      </c>
      <c r="N110" s="39">
        <v>145</v>
      </c>
      <c r="O110" s="39" t="s">
        <v>138</v>
      </c>
      <c r="P110" s="39" t="s">
        <v>323</v>
      </c>
      <c r="Q110" s="43" t="s">
        <v>29</v>
      </c>
      <c r="R110" s="12" t="s">
        <v>30</v>
      </c>
    </row>
    <row r="111" spans="1:18" ht="16" x14ac:dyDescent="0.2">
      <c r="A111" s="39" t="s">
        <v>62</v>
      </c>
      <c r="B111" s="40" t="s">
        <v>310</v>
      </c>
      <c r="C111" s="39" t="s">
        <v>274</v>
      </c>
      <c r="D111" s="39"/>
      <c r="E111" s="39" t="s">
        <v>324</v>
      </c>
      <c r="F111" s="39" t="s">
        <v>325</v>
      </c>
      <c r="G111" s="44">
        <v>2449</v>
      </c>
      <c r="H111" s="45" t="s">
        <v>80</v>
      </c>
      <c r="I111" s="45" t="s">
        <v>23</v>
      </c>
      <c r="J111" s="45" t="s">
        <v>24</v>
      </c>
      <c r="K111" s="39" t="s">
        <v>137</v>
      </c>
      <c r="L111" s="39">
        <v>38</v>
      </c>
      <c r="M111" s="39">
        <v>52</v>
      </c>
      <c r="N111" s="39">
        <v>145</v>
      </c>
      <c r="O111" s="39" t="s">
        <v>138</v>
      </c>
      <c r="P111" s="39" t="s">
        <v>326</v>
      </c>
      <c r="Q111" s="43" t="s">
        <v>29</v>
      </c>
      <c r="R111" s="12" t="s">
        <v>30</v>
      </c>
    </row>
    <row r="112" spans="1:18" ht="16" x14ac:dyDescent="0.2">
      <c r="A112" s="39" t="s">
        <v>62</v>
      </c>
      <c r="B112" s="40" t="s">
        <v>310</v>
      </c>
      <c r="C112" s="39" t="s">
        <v>274</v>
      </c>
      <c r="D112" s="39"/>
      <c r="E112" s="39" t="s">
        <v>327</v>
      </c>
      <c r="F112" s="39" t="s">
        <v>328</v>
      </c>
      <c r="G112" s="44">
        <v>2562</v>
      </c>
      <c r="H112" s="45" t="s">
        <v>90</v>
      </c>
      <c r="I112" s="45" t="s">
        <v>23</v>
      </c>
      <c r="J112" s="45" t="s">
        <v>24</v>
      </c>
      <c r="K112" s="39" t="s">
        <v>286</v>
      </c>
      <c r="L112" s="39">
        <v>42</v>
      </c>
      <c r="M112" s="39">
        <v>55</v>
      </c>
      <c r="N112" s="39">
        <v>146</v>
      </c>
      <c r="O112" s="39" t="s">
        <v>92</v>
      </c>
      <c r="P112" s="39" t="s">
        <v>329</v>
      </c>
      <c r="Q112" s="43" t="s">
        <v>29</v>
      </c>
      <c r="R112" s="12" t="s">
        <v>30</v>
      </c>
    </row>
    <row r="113" spans="1:18" ht="16" x14ac:dyDescent="0.2">
      <c r="A113" s="39" t="s">
        <v>62</v>
      </c>
      <c r="B113" s="40" t="s">
        <v>310</v>
      </c>
      <c r="C113" s="39" t="s">
        <v>274</v>
      </c>
      <c r="D113" s="39"/>
      <c r="E113" s="39" t="s">
        <v>330</v>
      </c>
      <c r="F113" s="39" t="s">
        <v>331</v>
      </c>
      <c r="G113" s="44">
        <v>2562</v>
      </c>
      <c r="H113" s="45" t="s">
        <v>90</v>
      </c>
      <c r="I113" s="45" t="s">
        <v>23</v>
      </c>
      <c r="J113" s="45" t="s">
        <v>32</v>
      </c>
      <c r="K113" s="39" t="s">
        <v>286</v>
      </c>
      <c r="L113" s="39">
        <v>42</v>
      </c>
      <c r="M113" s="39">
        <v>55</v>
      </c>
      <c r="N113" s="39">
        <v>146</v>
      </c>
      <c r="O113" s="39" t="s">
        <v>92</v>
      </c>
      <c r="P113" s="39" t="s">
        <v>332</v>
      </c>
      <c r="Q113" s="43" t="s">
        <v>29</v>
      </c>
      <c r="R113" s="12" t="s">
        <v>30</v>
      </c>
    </row>
    <row r="114" spans="1:18" ht="16" x14ac:dyDescent="0.2">
      <c r="A114" s="39" t="s">
        <v>62</v>
      </c>
      <c r="B114" s="40" t="s">
        <v>310</v>
      </c>
      <c r="C114" s="39" t="s">
        <v>274</v>
      </c>
      <c r="D114" s="39"/>
      <c r="E114" s="39" t="s">
        <v>333</v>
      </c>
      <c r="F114" s="40" t="s">
        <v>219</v>
      </c>
      <c r="G114" s="44">
        <v>2701</v>
      </c>
      <c r="H114" s="45" t="s">
        <v>96</v>
      </c>
      <c r="I114" s="45" t="s">
        <v>23</v>
      </c>
      <c r="J114" s="45" t="s">
        <v>24</v>
      </c>
      <c r="K114" s="39" t="s">
        <v>148</v>
      </c>
      <c r="L114" s="39">
        <v>60</v>
      </c>
      <c r="M114" s="39">
        <v>80</v>
      </c>
      <c r="N114" s="39">
        <v>155</v>
      </c>
      <c r="O114" s="39" t="s">
        <v>149</v>
      </c>
      <c r="P114" s="39" t="s">
        <v>334</v>
      </c>
      <c r="Q114" s="43" t="s">
        <v>29</v>
      </c>
      <c r="R114" s="12" t="s">
        <v>30</v>
      </c>
    </row>
    <row r="115" spans="1:18" ht="16" x14ac:dyDescent="0.2">
      <c r="A115" s="39" t="s">
        <v>62</v>
      </c>
      <c r="B115" s="40" t="s">
        <v>310</v>
      </c>
      <c r="C115" s="39" t="s">
        <v>274</v>
      </c>
      <c r="D115" s="39"/>
      <c r="E115" s="39" t="s">
        <v>335</v>
      </c>
      <c r="F115" s="40" t="s">
        <v>222</v>
      </c>
      <c r="G115" s="44">
        <v>2701</v>
      </c>
      <c r="H115" s="45" t="s">
        <v>96</v>
      </c>
      <c r="I115" s="45" t="s">
        <v>23</v>
      </c>
      <c r="J115" s="45" t="s">
        <v>32</v>
      </c>
      <c r="K115" s="39" t="s">
        <v>148</v>
      </c>
      <c r="L115" s="39">
        <v>60</v>
      </c>
      <c r="M115" s="39">
        <v>80</v>
      </c>
      <c r="N115" s="39">
        <v>155</v>
      </c>
      <c r="O115" s="39" t="s">
        <v>149</v>
      </c>
      <c r="P115" s="39" t="s">
        <v>336</v>
      </c>
      <c r="Q115" s="43" t="s">
        <v>29</v>
      </c>
      <c r="R115" s="12" t="s">
        <v>30</v>
      </c>
    </row>
    <row r="116" spans="1:18" ht="16" x14ac:dyDescent="0.2">
      <c r="A116" s="39" t="s">
        <v>62</v>
      </c>
      <c r="B116" s="40" t="s">
        <v>310</v>
      </c>
      <c r="C116" s="39" t="s">
        <v>274</v>
      </c>
      <c r="D116" s="39"/>
      <c r="E116" s="39" t="s">
        <v>337</v>
      </c>
      <c r="F116" s="40" t="s">
        <v>225</v>
      </c>
      <c r="G116" s="44">
        <v>2250</v>
      </c>
      <c r="H116" s="45" t="s">
        <v>35</v>
      </c>
      <c r="I116" s="45" t="s">
        <v>23</v>
      </c>
      <c r="J116" s="45" t="s">
        <v>24</v>
      </c>
      <c r="K116" s="39" t="s">
        <v>154</v>
      </c>
      <c r="L116" s="39">
        <v>30</v>
      </c>
      <c r="M116" s="39">
        <v>46</v>
      </c>
      <c r="N116" s="39">
        <v>130</v>
      </c>
      <c r="O116" s="39" t="s">
        <v>122</v>
      </c>
      <c r="P116" s="39" t="s">
        <v>338</v>
      </c>
      <c r="Q116" s="43" t="s">
        <v>29</v>
      </c>
      <c r="R116" s="12" t="s">
        <v>30</v>
      </c>
    </row>
    <row r="117" spans="1:18" ht="16" x14ac:dyDescent="0.2">
      <c r="A117" s="39" t="s">
        <v>62</v>
      </c>
      <c r="B117" s="40" t="s">
        <v>310</v>
      </c>
      <c r="C117" s="39" t="s">
        <v>274</v>
      </c>
      <c r="D117" s="39"/>
      <c r="E117" s="39" t="s">
        <v>339</v>
      </c>
      <c r="F117" s="40" t="s">
        <v>229</v>
      </c>
      <c r="G117" s="44">
        <v>2250</v>
      </c>
      <c r="H117" s="45" t="s">
        <v>35</v>
      </c>
      <c r="I117" s="45" t="s">
        <v>23</v>
      </c>
      <c r="J117" s="45" t="s">
        <v>32</v>
      </c>
      <c r="K117" s="39" t="s">
        <v>154</v>
      </c>
      <c r="L117" s="39">
        <v>30</v>
      </c>
      <c r="M117" s="39">
        <v>46</v>
      </c>
      <c r="N117" s="39">
        <v>130</v>
      </c>
      <c r="O117" s="39" t="s">
        <v>122</v>
      </c>
      <c r="P117" s="39" t="s">
        <v>340</v>
      </c>
      <c r="Q117" s="43" t="s">
        <v>29</v>
      </c>
      <c r="R117" s="12" t="s">
        <v>30</v>
      </c>
    </row>
    <row r="118" spans="1:18" ht="16" x14ac:dyDescent="0.2">
      <c r="A118" s="39" t="s">
        <v>62</v>
      </c>
      <c r="B118" s="40" t="s">
        <v>310</v>
      </c>
      <c r="C118" s="39" t="s">
        <v>274</v>
      </c>
      <c r="D118" s="39"/>
      <c r="E118" s="39" t="s">
        <v>341</v>
      </c>
      <c r="F118" s="39" t="s">
        <v>342</v>
      </c>
      <c r="G118" s="44">
        <v>2269</v>
      </c>
      <c r="H118" s="45" t="s">
        <v>35</v>
      </c>
      <c r="I118" s="45" t="s">
        <v>23</v>
      </c>
      <c r="J118" s="45" t="s">
        <v>24</v>
      </c>
      <c r="K118" s="39" t="s">
        <v>159</v>
      </c>
      <c r="L118" s="39">
        <v>27</v>
      </c>
      <c r="M118" s="39">
        <v>42</v>
      </c>
      <c r="N118" s="39">
        <v>129</v>
      </c>
      <c r="O118" s="39" t="s">
        <v>122</v>
      </c>
      <c r="P118" s="39" t="s">
        <v>343</v>
      </c>
      <c r="Q118" s="43" t="s">
        <v>29</v>
      </c>
      <c r="R118" s="12" t="s">
        <v>30</v>
      </c>
    </row>
    <row r="119" spans="1:18" ht="16" x14ac:dyDescent="0.2">
      <c r="A119" s="39" t="s">
        <v>62</v>
      </c>
      <c r="B119" s="40" t="s">
        <v>310</v>
      </c>
      <c r="C119" s="39" t="s">
        <v>274</v>
      </c>
      <c r="D119" s="39"/>
      <c r="E119" s="39" t="s">
        <v>344</v>
      </c>
      <c r="F119" s="39" t="s">
        <v>345</v>
      </c>
      <c r="G119" s="44">
        <v>2269</v>
      </c>
      <c r="H119" s="45" t="s">
        <v>35</v>
      </c>
      <c r="I119" s="45" t="s">
        <v>23</v>
      </c>
      <c r="J119" s="45" t="s">
        <v>32</v>
      </c>
      <c r="K119" s="39" t="s">
        <v>159</v>
      </c>
      <c r="L119" s="39">
        <v>27</v>
      </c>
      <c r="M119" s="39">
        <v>42</v>
      </c>
      <c r="N119" s="39">
        <v>129</v>
      </c>
      <c r="O119" s="39" t="s">
        <v>122</v>
      </c>
      <c r="P119" s="39" t="s">
        <v>346</v>
      </c>
      <c r="Q119" s="43" t="s">
        <v>29</v>
      </c>
      <c r="R119" s="12" t="s">
        <v>30</v>
      </c>
    </row>
    <row r="120" spans="1:18" ht="16" x14ac:dyDescent="0.2">
      <c r="A120" s="39" t="s">
        <v>62</v>
      </c>
      <c r="B120" s="40" t="s">
        <v>310</v>
      </c>
      <c r="C120" s="39" t="s">
        <v>274</v>
      </c>
      <c r="D120" s="39"/>
      <c r="E120" s="39" t="s">
        <v>347</v>
      </c>
      <c r="F120" s="39" t="s">
        <v>239</v>
      </c>
      <c r="G120" s="44">
        <v>2331</v>
      </c>
      <c r="H120" s="39" t="s">
        <v>164</v>
      </c>
      <c r="I120" s="45" t="s">
        <v>23</v>
      </c>
      <c r="J120" s="45" t="s">
        <v>24</v>
      </c>
      <c r="K120" s="39" t="s">
        <v>165</v>
      </c>
      <c r="L120" s="39">
        <v>40</v>
      </c>
      <c r="M120" s="39">
        <v>60</v>
      </c>
      <c r="N120" s="39">
        <v>120</v>
      </c>
      <c r="O120" s="39" t="s">
        <v>166</v>
      </c>
      <c r="P120" s="39" t="s">
        <v>348</v>
      </c>
      <c r="Q120" s="43" t="s">
        <v>29</v>
      </c>
      <c r="R120" s="12" t="s">
        <v>30</v>
      </c>
    </row>
    <row r="121" spans="1:18" ht="16" x14ac:dyDescent="0.2">
      <c r="A121" s="39" t="s">
        <v>62</v>
      </c>
      <c r="B121" s="40" t="s">
        <v>310</v>
      </c>
      <c r="C121" s="39" t="s">
        <v>274</v>
      </c>
      <c r="D121" s="39"/>
      <c r="E121" s="39" t="s">
        <v>349</v>
      </c>
      <c r="F121" s="39" t="s">
        <v>242</v>
      </c>
      <c r="G121" s="44">
        <v>2331</v>
      </c>
      <c r="H121" s="39" t="s">
        <v>164</v>
      </c>
      <c r="I121" s="45" t="s">
        <v>23</v>
      </c>
      <c r="J121" s="45" t="s">
        <v>32</v>
      </c>
      <c r="K121" s="39" t="s">
        <v>165</v>
      </c>
      <c r="L121" s="39">
        <v>40</v>
      </c>
      <c r="M121" s="39">
        <v>60</v>
      </c>
      <c r="N121" s="39">
        <v>120</v>
      </c>
      <c r="O121" s="39" t="s">
        <v>166</v>
      </c>
      <c r="P121" s="39" t="s">
        <v>350</v>
      </c>
      <c r="Q121" s="43" t="s">
        <v>29</v>
      </c>
      <c r="R121" s="12" t="s">
        <v>30</v>
      </c>
    </row>
    <row r="122" spans="1:18" ht="16" x14ac:dyDescent="0.2">
      <c r="A122" s="39" t="s">
        <v>62</v>
      </c>
      <c r="B122" s="40" t="s">
        <v>310</v>
      </c>
      <c r="C122" s="39" t="s">
        <v>274</v>
      </c>
      <c r="D122" s="39"/>
      <c r="E122" s="39" t="s">
        <v>351</v>
      </c>
      <c r="F122" s="39" t="s">
        <v>245</v>
      </c>
      <c r="G122" s="44">
        <v>2393</v>
      </c>
      <c r="H122" s="39" t="s">
        <v>76</v>
      </c>
      <c r="I122" s="45" t="s">
        <v>23</v>
      </c>
      <c r="J122" s="45" t="s">
        <v>24</v>
      </c>
      <c r="K122" s="39" t="s">
        <v>171</v>
      </c>
      <c r="L122" s="39">
        <v>35</v>
      </c>
      <c r="M122" s="39">
        <v>80</v>
      </c>
      <c r="N122" s="39">
        <v>135</v>
      </c>
      <c r="O122" s="39" t="s">
        <v>166</v>
      </c>
      <c r="P122" s="39" t="s">
        <v>352</v>
      </c>
      <c r="Q122" s="43" t="s">
        <v>29</v>
      </c>
      <c r="R122" s="12" t="s">
        <v>30</v>
      </c>
    </row>
    <row r="123" spans="1:18" ht="16" x14ac:dyDescent="0.2">
      <c r="A123" s="39" t="s">
        <v>62</v>
      </c>
      <c r="B123" s="40" t="s">
        <v>310</v>
      </c>
      <c r="C123" s="39" t="s">
        <v>274</v>
      </c>
      <c r="D123" s="39"/>
      <c r="E123" s="39" t="s">
        <v>353</v>
      </c>
      <c r="F123" s="39" t="s">
        <v>248</v>
      </c>
      <c r="G123" s="44">
        <v>2393</v>
      </c>
      <c r="H123" s="39" t="s">
        <v>76</v>
      </c>
      <c r="I123" s="45" t="s">
        <v>23</v>
      </c>
      <c r="J123" s="45" t="s">
        <v>32</v>
      </c>
      <c r="K123" s="39" t="s">
        <v>171</v>
      </c>
      <c r="L123" s="39">
        <v>35</v>
      </c>
      <c r="M123" s="39">
        <v>80</v>
      </c>
      <c r="N123" s="39">
        <v>135</v>
      </c>
      <c r="O123" s="39" t="s">
        <v>166</v>
      </c>
      <c r="P123" s="39" t="s">
        <v>354</v>
      </c>
      <c r="Q123" s="43" t="s">
        <v>29</v>
      </c>
      <c r="R123" s="12" t="s">
        <v>30</v>
      </c>
    </row>
    <row r="124" spans="1:18" ht="16" x14ac:dyDescent="0.2">
      <c r="A124" s="39" t="s">
        <v>62</v>
      </c>
      <c r="B124" s="40" t="s">
        <v>355</v>
      </c>
      <c r="C124" s="40" t="s">
        <v>356</v>
      </c>
      <c r="D124" s="40"/>
      <c r="E124" s="39">
        <v>6417</v>
      </c>
      <c r="F124" s="40" t="s">
        <v>65</v>
      </c>
      <c r="G124" s="44">
        <v>2328</v>
      </c>
      <c r="H124" s="45" t="s">
        <v>66</v>
      </c>
      <c r="I124" s="45" t="s">
        <v>67</v>
      </c>
      <c r="J124" s="45" t="s">
        <v>68</v>
      </c>
      <c r="K124" s="39" t="s">
        <v>252</v>
      </c>
      <c r="L124" s="39">
        <v>36</v>
      </c>
      <c r="M124" s="39">
        <v>55</v>
      </c>
      <c r="N124" s="39">
        <v>138</v>
      </c>
      <c r="O124" s="39" t="s">
        <v>73</v>
      </c>
      <c r="P124" s="39" t="s">
        <v>357</v>
      </c>
      <c r="Q124" s="43" t="s">
        <v>29</v>
      </c>
      <c r="R124" s="12" t="s">
        <v>30</v>
      </c>
    </row>
    <row r="125" spans="1:18" ht="16" x14ac:dyDescent="0.2">
      <c r="A125" s="39" t="s">
        <v>62</v>
      </c>
      <c r="B125" s="40" t="s">
        <v>355</v>
      </c>
      <c r="C125" s="40" t="s">
        <v>356</v>
      </c>
      <c r="D125" s="40"/>
      <c r="E125" s="39">
        <v>6418</v>
      </c>
      <c r="F125" s="40">
        <v>3660</v>
      </c>
      <c r="G125" s="44">
        <v>2328</v>
      </c>
      <c r="H125" s="45" t="s">
        <v>66</v>
      </c>
      <c r="I125" s="45" t="s">
        <v>23</v>
      </c>
      <c r="J125" s="45" t="s">
        <v>68</v>
      </c>
      <c r="K125" s="39" t="s">
        <v>358</v>
      </c>
      <c r="L125" s="39">
        <v>32</v>
      </c>
      <c r="M125" s="39">
        <v>45</v>
      </c>
      <c r="N125" s="39">
        <v>140</v>
      </c>
      <c r="O125" s="39" t="s">
        <v>73</v>
      </c>
      <c r="P125" s="39" t="s">
        <v>359</v>
      </c>
      <c r="Q125" s="43" t="s">
        <v>29</v>
      </c>
      <c r="R125" s="12" t="s">
        <v>30</v>
      </c>
    </row>
    <row r="126" spans="1:18" ht="16" x14ac:dyDescent="0.2">
      <c r="A126" s="39" t="s">
        <v>62</v>
      </c>
      <c r="B126" s="40" t="s">
        <v>355</v>
      </c>
      <c r="C126" s="40" t="s">
        <v>356</v>
      </c>
      <c r="D126" s="40"/>
      <c r="E126" s="39">
        <v>6420</v>
      </c>
      <c r="F126" s="40" t="s">
        <v>75</v>
      </c>
      <c r="G126" s="44">
        <v>2371</v>
      </c>
      <c r="H126" s="45" t="s">
        <v>76</v>
      </c>
      <c r="I126" s="45" t="s">
        <v>67</v>
      </c>
      <c r="J126" s="45" t="s">
        <v>68</v>
      </c>
      <c r="K126" s="39" t="s">
        <v>77</v>
      </c>
      <c r="L126" s="39">
        <v>43</v>
      </c>
      <c r="M126" s="39">
        <v>65</v>
      </c>
      <c r="N126" s="39">
        <v>144</v>
      </c>
      <c r="O126" s="39" t="s">
        <v>78</v>
      </c>
      <c r="P126" s="39" t="s">
        <v>360</v>
      </c>
      <c r="Q126" s="43" t="s">
        <v>29</v>
      </c>
      <c r="R126" s="12" t="s">
        <v>30</v>
      </c>
    </row>
    <row r="127" spans="1:18" ht="16" x14ac:dyDescent="0.2">
      <c r="A127" s="39" t="s">
        <v>62</v>
      </c>
      <c r="B127" s="40" t="s">
        <v>355</v>
      </c>
      <c r="C127" s="40" t="s">
        <v>356</v>
      </c>
      <c r="D127" s="40"/>
      <c r="E127" s="39">
        <v>6421</v>
      </c>
      <c r="F127" s="40">
        <v>3672</v>
      </c>
      <c r="G127" s="44">
        <v>2413</v>
      </c>
      <c r="H127" s="45" t="s">
        <v>80</v>
      </c>
      <c r="I127" s="45" t="s">
        <v>23</v>
      </c>
      <c r="J127" s="45" t="s">
        <v>68</v>
      </c>
      <c r="K127" s="39" t="s">
        <v>256</v>
      </c>
      <c r="L127" s="39">
        <v>27</v>
      </c>
      <c r="M127" s="39">
        <v>52</v>
      </c>
      <c r="N127" s="39">
        <v>154</v>
      </c>
      <c r="O127" s="39" t="s">
        <v>82</v>
      </c>
      <c r="P127" s="39" t="s">
        <v>361</v>
      </c>
      <c r="Q127" s="43" t="s">
        <v>29</v>
      </c>
      <c r="R127" s="12" t="s">
        <v>30</v>
      </c>
    </row>
    <row r="128" spans="1:18" ht="16" x14ac:dyDescent="0.2">
      <c r="A128" s="39" t="s">
        <v>62</v>
      </c>
      <c r="B128" s="40" t="s">
        <v>355</v>
      </c>
      <c r="C128" s="40" t="s">
        <v>356</v>
      </c>
      <c r="D128" s="40"/>
      <c r="E128" s="39">
        <v>6422</v>
      </c>
      <c r="F128" s="40" t="s">
        <v>84</v>
      </c>
      <c r="G128" s="44">
        <v>2413</v>
      </c>
      <c r="H128" s="45" t="s">
        <v>80</v>
      </c>
      <c r="I128" s="45" t="s">
        <v>67</v>
      </c>
      <c r="J128" s="45" t="s">
        <v>68</v>
      </c>
      <c r="K128" s="39" t="s">
        <v>85</v>
      </c>
      <c r="L128" s="39">
        <v>50</v>
      </c>
      <c r="M128" s="39">
        <v>77</v>
      </c>
      <c r="N128" s="39">
        <v>154</v>
      </c>
      <c r="O128" s="39" t="s">
        <v>86</v>
      </c>
      <c r="P128" s="39" t="s">
        <v>362</v>
      </c>
      <c r="Q128" s="43" t="s">
        <v>29</v>
      </c>
      <c r="R128" s="12" t="s">
        <v>30</v>
      </c>
    </row>
    <row r="129" spans="1:18" ht="16" x14ac:dyDescent="0.2">
      <c r="A129" s="39" t="s">
        <v>62</v>
      </c>
      <c r="B129" s="39" t="s">
        <v>355</v>
      </c>
      <c r="C129" s="40" t="s">
        <v>356</v>
      </c>
      <c r="D129" s="40"/>
      <c r="E129" s="39">
        <v>6423</v>
      </c>
      <c r="F129" s="39">
        <v>3666</v>
      </c>
      <c r="G129" s="44">
        <v>2371</v>
      </c>
      <c r="H129" s="39" t="s">
        <v>76</v>
      </c>
      <c r="I129" s="47" t="s">
        <v>23</v>
      </c>
      <c r="J129" s="39" t="s">
        <v>68</v>
      </c>
      <c r="K129" s="39" t="s">
        <v>88</v>
      </c>
      <c r="L129" s="39">
        <v>43</v>
      </c>
      <c r="M129" s="39">
        <v>65</v>
      </c>
      <c r="N129" s="39">
        <v>144</v>
      </c>
      <c r="O129" s="39" t="s">
        <v>78</v>
      </c>
      <c r="P129" s="39" t="s">
        <v>363</v>
      </c>
      <c r="Q129" s="43" t="s">
        <v>29</v>
      </c>
      <c r="R129" s="12" t="s">
        <v>30</v>
      </c>
    </row>
    <row r="130" spans="1:18" ht="16" x14ac:dyDescent="0.2">
      <c r="A130" s="39" t="s">
        <v>62</v>
      </c>
      <c r="B130" s="40" t="s">
        <v>355</v>
      </c>
      <c r="C130" s="40" t="s">
        <v>356</v>
      </c>
      <c r="D130" s="40"/>
      <c r="E130" s="39">
        <v>6424</v>
      </c>
      <c r="F130" s="40">
        <v>4260</v>
      </c>
      <c r="G130" s="44">
        <v>2499</v>
      </c>
      <c r="H130" s="45" t="s">
        <v>90</v>
      </c>
      <c r="I130" s="45" t="s">
        <v>23</v>
      </c>
      <c r="J130" s="45" t="s">
        <v>68</v>
      </c>
      <c r="K130" s="39" t="s">
        <v>260</v>
      </c>
      <c r="L130" s="39">
        <v>42</v>
      </c>
      <c r="M130" s="39">
        <v>55</v>
      </c>
      <c r="N130" s="39">
        <v>148</v>
      </c>
      <c r="O130" s="39" t="s">
        <v>92</v>
      </c>
      <c r="P130" s="39" t="s">
        <v>364</v>
      </c>
      <c r="Q130" s="43" t="s">
        <v>29</v>
      </c>
      <c r="R130" s="12" t="s">
        <v>30</v>
      </c>
    </row>
    <row r="131" spans="1:18" ht="16" x14ac:dyDescent="0.2">
      <c r="A131" s="39" t="s">
        <v>62</v>
      </c>
      <c r="B131" s="40" t="s">
        <v>355</v>
      </c>
      <c r="C131" s="40" t="s">
        <v>356</v>
      </c>
      <c r="D131" s="40"/>
      <c r="E131" s="39">
        <v>6425</v>
      </c>
      <c r="F131" s="40" t="s">
        <v>94</v>
      </c>
      <c r="G131" s="44">
        <v>2499</v>
      </c>
      <c r="H131" s="45" t="s">
        <v>90</v>
      </c>
      <c r="I131" s="45" t="s">
        <v>67</v>
      </c>
      <c r="J131" s="45" t="s">
        <v>68</v>
      </c>
      <c r="K131" s="39" t="s">
        <v>260</v>
      </c>
      <c r="L131" s="39">
        <v>42</v>
      </c>
      <c r="M131" s="39">
        <v>55</v>
      </c>
      <c r="N131" s="39">
        <v>148</v>
      </c>
      <c r="O131" s="39" t="s">
        <v>92</v>
      </c>
      <c r="P131" s="39" t="s">
        <v>365</v>
      </c>
      <c r="Q131" s="43" t="s">
        <v>29</v>
      </c>
      <c r="R131" s="12" t="s">
        <v>30</v>
      </c>
    </row>
    <row r="132" spans="1:18" ht="16" x14ac:dyDescent="0.2">
      <c r="A132" s="39" t="s">
        <v>62</v>
      </c>
      <c r="B132" s="40" t="s">
        <v>355</v>
      </c>
      <c r="C132" s="40" t="s">
        <v>356</v>
      </c>
      <c r="D132" s="40"/>
      <c r="E132" s="39">
        <v>6427</v>
      </c>
      <c r="F132" s="40">
        <v>4272</v>
      </c>
      <c r="G132" s="44">
        <v>1525</v>
      </c>
      <c r="H132" s="45" t="s">
        <v>96</v>
      </c>
      <c r="I132" s="45" t="s">
        <v>23</v>
      </c>
      <c r="J132" s="45" t="s">
        <v>68</v>
      </c>
      <c r="K132" s="39" t="s">
        <v>263</v>
      </c>
      <c r="L132" s="39">
        <v>55</v>
      </c>
      <c r="M132" s="39">
        <v>80</v>
      </c>
      <c r="N132" s="39">
        <v>130</v>
      </c>
      <c r="O132" s="39" t="s">
        <v>86</v>
      </c>
      <c r="P132" s="39" t="s">
        <v>366</v>
      </c>
      <c r="Q132" s="43" t="s">
        <v>29</v>
      </c>
      <c r="R132" s="12" t="s">
        <v>30</v>
      </c>
    </row>
    <row r="133" spans="1:18" ht="16" x14ac:dyDescent="0.2">
      <c r="A133" s="39" t="s">
        <v>62</v>
      </c>
      <c r="B133" s="40" t="s">
        <v>355</v>
      </c>
      <c r="C133" s="40" t="s">
        <v>356</v>
      </c>
      <c r="D133" s="40"/>
      <c r="E133" s="39">
        <v>6430</v>
      </c>
      <c r="F133" s="40" t="s">
        <v>105</v>
      </c>
      <c r="G133" s="44">
        <v>2525</v>
      </c>
      <c r="H133" s="45" t="s">
        <v>101</v>
      </c>
      <c r="I133" s="45" t="s">
        <v>67</v>
      </c>
      <c r="J133" s="45" t="s">
        <v>68</v>
      </c>
      <c r="K133" s="39" t="s">
        <v>106</v>
      </c>
      <c r="L133" s="39">
        <v>59</v>
      </c>
      <c r="M133" s="39">
        <v>74</v>
      </c>
      <c r="N133" s="39">
        <v>158</v>
      </c>
      <c r="O133" s="39" t="s">
        <v>107</v>
      </c>
      <c r="P133" s="39" t="s">
        <v>367</v>
      </c>
      <c r="Q133" s="43" t="s">
        <v>29</v>
      </c>
      <c r="R133" s="12" t="s">
        <v>30</v>
      </c>
    </row>
    <row r="134" spans="1:18" ht="16" x14ac:dyDescent="0.2">
      <c r="A134" s="39" t="s">
        <v>62</v>
      </c>
      <c r="B134" s="40" t="s">
        <v>355</v>
      </c>
      <c r="C134" s="40" t="s">
        <v>356</v>
      </c>
      <c r="D134" s="40"/>
      <c r="E134" s="39">
        <v>6439</v>
      </c>
      <c r="F134" s="40">
        <v>6060</v>
      </c>
      <c r="G134" s="44">
        <v>2579</v>
      </c>
      <c r="H134" s="45" t="s">
        <v>113</v>
      </c>
      <c r="I134" s="45" t="s">
        <v>114</v>
      </c>
      <c r="J134" s="45" t="s">
        <v>41</v>
      </c>
      <c r="K134" s="39" t="s">
        <v>268</v>
      </c>
      <c r="L134" s="39">
        <v>60</v>
      </c>
      <c r="M134" s="39">
        <v>85</v>
      </c>
      <c r="N134" s="39">
        <v>167</v>
      </c>
      <c r="O134" s="39" t="s">
        <v>116</v>
      </c>
      <c r="P134" s="39" t="s">
        <v>368</v>
      </c>
      <c r="Q134" s="43" t="s">
        <v>29</v>
      </c>
      <c r="R134" s="12" t="s">
        <v>30</v>
      </c>
    </row>
    <row r="135" spans="1:18" ht="16" x14ac:dyDescent="0.2">
      <c r="A135" s="39" t="s">
        <v>62</v>
      </c>
      <c r="B135" s="40" t="s">
        <v>355</v>
      </c>
      <c r="C135" s="40" t="s">
        <v>356</v>
      </c>
      <c r="D135" s="40"/>
      <c r="E135" s="39">
        <v>6453</v>
      </c>
      <c r="F135" s="40">
        <v>3260</v>
      </c>
      <c r="G135" s="44">
        <v>2251</v>
      </c>
      <c r="H135" s="45" t="s">
        <v>35</v>
      </c>
      <c r="I135" s="45" t="s">
        <v>23</v>
      </c>
      <c r="J135" s="45" t="s">
        <v>68</v>
      </c>
      <c r="K135" s="39" t="s">
        <v>271</v>
      </c>
      <c r="L135" s="39">
        <v>27</v>
      </c>
      <c r="M135" s="39">
        <v>42</v>
      </c>
      <c r="N135" s="39">
        <v>134</v>
      </c>
      <c r="O135" s="39" t="s">
        <v>122</v>
      </c>
      <c r="P135" s="39" t="s">
        <v>369</v>
      </c>
      <c r="Q135" s="43" t="s">
        <v>29</v>
      </c>
      <c r="R135" s="12" t="s">
        <v>30</v>
      </c>
    </row>
    <row r="136" spans="1:18" ht="16" x14ac:dyDescent="0.2">
      <c r="A136" s="39" t="s">
        <v>62</v>
      </c>
      <c r="B136" s="39" t="s">
        <v>355</v>
      </c>
      <c r="C136" s="40" t="s">
        <v>356</v>
      </c>
      <c r="D136" s="40"/>
      <c r="E136" s="39">
        <v>6456</v>
      </c>
      <c r="F136" s="39" t="s">
        <v>370</v>
      </c>
      <c r="G136" s="44">
        <v>2579</v>
      </c>
      <c r="H136" s="39" t="s">
        <v>164</v>
      </c>
      <c r="I136" s="45" t="s">
        <v>23</v>
      </c>
      <c r="J136" s="45" t="s">
        <v>24</v>
      </c>
      <c r="K136" s="39" t="s">
        <v>165</v>
      </c>
      <c r="L136" s="39">
        <v>40</v>
      </c>
      <c r="M136" s="39">
        <v>60</v>
      </c>
      <c r="N136" s="39">
        <v>120</v>
      </c>
      <c r="O136" s="39" t="s">
        <v>166</v>
      </c>
      <c r="P136" s="39" t="s">
        <v>371</v>
      </c>
      <c r="Q136" s="43" t="s">
        <v>29</v>
      </c>
      <c r="R136" s="12" t="s">
        <v>30</v>
      </c>
    </row>
    <row r="137" spans="1:18" ht="16" x14ac:dyDescent="0.2">
      <c r="A137" s="39" t="s">
        <v>62</v>
      </c>
      <c r="B137" s="39" t="s">
        <v>355</v>
      </c>
      <c r="C137" s="40" t="s">
        <v>356</v>
      </c>
      <c r="D137" s="40"/>
      <c r="E137" s="39">
        <v>6457</v>
      </c>
      <c r="F137" s="39" t="s">
        <v>372</v>
      </c>
      <c r="G137" s="44">
        <v>2579</v>
      </c>
      <c r="H137" s="39" t="s">
        <v>164</v>
      </c>
      <c r="I137" s="45" t="s">
        <v>23</v>
      </c>
      <c r="J137" s="45" t="s">
        <v>32</v>
      </c>
      <c r="K137" s="39" t="s">
        <v>165</v>
      </c>
      <c r="L137" s="39">
        <v>40</v>
      </c>
      <c r="M137" s="39">
        <v>60</v>
      </c>
      <c r="N137" s="39">
        <v>120</v>
      </c>
      <c r="O137" s="39" t="s">
        <v>166</v>
      </c>
      <c r="P137" s="39" t="s">
        <v>373</v>
      </c>
      <c r="Q137" s="43" t="s">
        <v>29</v>
      </c>
      <c r="R137" s="12" t="s">
        <v>30</v>
      </c>
    </row>
    <row r="138" spans="1:18" ht="16" x14ac:dyDescent="0.2">
      <c r="A138" s="39" t="s">
        <v>62</v>
      </c>
      <c r="B138" s="39" t="s">
        <v>355</v>
      </c>
      <c r="C138" s="40" t="s">
        <v>356</v>
      </c>
      <c r="D138" s="40"/>
      <c r="E138" s="39">
        <v>6458</v>
      </c>
      <c r="F138" s="39" t="s">
        <v>374</v>
      </c>
      <c r="G138" s="44">
        <v>2640</v>
      </c>
      <c r="H138" s="39" t="s">
        <v>76</v>
      </c>
      <c r="I138" s="45" t="s">
        <v>23</v>
      </c>
      <c r="J138" s="45" t="s">
        <v>24</v>
      </c>
      <c r="K138" s="39" t="s">
        <v>171</v>
      </c>
      <c r="L138" s="39">
        <v>35</v>
      </c>
      <c r="M138" s="39">
        <v>80</v>
      </c>
      <c r="N138" s="39">
        <v>135</v>
      </c>
      <c r="O138" s="39" t="s">
        <v>166</v>
      </c>
      <c r="P138" s="39" t="s">
        <v>375</v>
      </c>
      <c r="Q138" s="43" t="s">
        <v>29</v>
      </c>
      <c r="R138" s="12" t="s">
        <v>30</v>
      </c>
    </row>
    <row r="139" spans="1:18" ht="16" x14ac:dyDescent="0.2">
      <c r="A139" s="39" t="s">
        <v>62</v>
      </c>
      <c r="B139" s="39" t="s">
        <v>355</v>
      </c>
      <c r="C139" s="40" t="s">
        <v>356</v>
      </c>
      <c r="D139" s="40"/>
      <c r="E139" s="39">
        <v>6459</v>
      </c>
      <c r="F139" s="39" t="s">
        <v>376</v>
      </c>
      <c r="G139" s="44">
        <v>2640</v>
      </c>
      <c r="H139" s="39" t="s">
        <v>76</v>
      </c>
      <c r="I139" s="45" t="s">
        <v>23</v>
      </c>
      <c r="J139" s="45" t="s">
        <v>32</v>
      </c>
      <c r="K139" s="39" t="s">
        <v>171</v>
      </c>
      <c r="L139" s="39">
        <v>35</v>
      </c>
      <c r="M139" s="39">
        <v>80</v>
      </c>
      <c r="N139" s="39">
        <v>135</v>
      </c>
      <c r="O139" s="39" t="s">
        <v>166</v>
      </c>
      <c r="P139" s="39" t="s">
        <v>377</v>
      </c>
      <c r="Q139" s="43" t="s">
        <v>29</v>
      </c>
      <c r="R139" s="12" t="s">
        <v>30</v>
      </c>
    </row>
    <row r="140" spans="1:18" ht="16" x14ac:dyDescent="0.2">
      <c r="A140" s="39" t="s">
        <v>62</v>
      </c>
      <c r="B140" s="40" t="s">
        <v>378</v>
      </c>
      <c r="C140" s="40" t="s">
        <v>356</v>
      </c>
      <c r="D140" s="40"/>
      <c r="E140" s="39">
        <v>64153</v>
      </c>
      <c r="F140" s="40" t="s">
        <v>158</v>
      </c>
      <c r="G140" s="44">
        <v>2517</v>
      </c>
      <c r="H140" s="45" t="s">
        <v>35</v>
      </c>
      <c r="I140" s="45" t="s">
        <v>23</v>
      </c>
      <c r="J140" s="45" t="s">
        <v>24</v>
      </c>
      <c r="K140" s="39" t="s">
        <v>159</v>
      </c>
      <c r="L140" s="39">
        <v>30</v>
      </c>
      <c r="M140" s="39">
        <v>46</v>
      </c>
      <c r="N140" s="39">
        <v>130</v>
      </c>
      <c r="O140" s="39" t="s">
        <v>122</v>
      </c>
      <c r="P140" s="39" t="s">
        <v>379</v>
      </c>
      <c r="Q140" s="43" t="s">
        <v>29</v>
      </c>
      <c r="R140" s="12" t="s">
        <v>30</v>
      </c>
    </row>
    <row r="141" spans="1:18" ht="16" x14ac:dyDescent="0.2">
      <c r="A141" s="39" t="s">
        <v>62</v>
      </c>
      <c r="B141" s="40" t="s">
        <v>378</v>
      </c>
      <c r="C141" s="40" t="s">
        <v>356</v>
      </c>
      <c r="D141" s="40"/>
      <c r="E141" s="39">
        <v>64154</v>
      </c>
      <c r="F141" s="40" t="s">
        <v>161</v>
      </c>
      <c r="G141" s="44">
        <v>2517</v>
      </c>
      <c r="H141" s="45" t="s">
        <v>35</v>
      </c>
      <c r="I141" s="45" t="s">
        <v>23</v>
      </c>
      <c r="J141" s="45" t="s">
        <v>32</v>
      </c>
      <c r="K141" s="39" t="s">
        <v>159</v>
      </c>
      <c r="L141" s="39">
        <v>30</v>
      </c>
      <c r="M141" s="39">
        <v>46</v>
      </c>
      <c r="N141" s="39">
        <v>130</v>
      </c>
      <c r="O141" s="39" t="s">
        <v>122</v>
      </c>
      <c r="P141" s="39" t="s">
        <v>380</v>
      </c>
      <c r="Q141" s="43" t="s">
        <v>29</v>
      </c>
      <c r="R141" s="12" t="s">
        <v>30</v>
      </c>
    </row>
    <row r="142" spans="1:18" ht="16" x14ac:dyDescent="0.2">
      <c r="A142" s="39" t="s">
        <v>62</v>
      </c>
      <c r="B142" s="40" t="s">
        <v>381</v>
      </c>
      <c r="C142" s="40" t="s">
        <v>356</v>
      </c>
      <c r="D142" s="40"/>
      <c r="E142" s="39" t="s">
        <v>382</v>
      </c>
      <c r="F142" s="40" t="s">
        <v>232</v>
      </c>
      <c r="G142" s="44">
        <v>2843</v>
      </c>
      <c r="H142" s="45" t="s">
        <v>35</v>
      </c>
      <c r="I142" s="45" t="s">
        <v>23</v>
      </c>
      <c r="J142" s="45" t="s">
        <v>24</v>
      </c>
      <c r="K142" s="39" t="s">
        <v>159</v>
      </c>
      <c r="L142" s="39">
        <v>30</v>
      </c>
      <c r="M142" s="39">
        <v>46</v>
      </c>
      <c r="N142" s="39">
        <v>130</v>
      </c>
      <c r="O142" s="39" t="s">
        <v>122</v>
      </c>
      <c r="P142" s="39" t="s">
        <v>383</v>
      </c>
      <c r="Q142" s="43" t="s">
        <v>29</v>
      </c>
      <c r="R142" s="12" t="s">
        <v>30</v>
      </c>
    </row>
    <row r="143" spans="1:18" ht="16" x14ac:dyDescent="0.2">
      <c r="A143" s="39" t="s">
        <v>62</v>
      </c>
      <c r="B143" s="40" t="s">
        <v>381</v>
      </c>
      <c r="C143" s="40" t="s">
        <v>356</v>
      </c>
      <c r="D143" s="40"/>
      <c r="E143" s="39" t="s">
        <v>384</v>
      </c>
      <c r="F143" s="40" t="s">
        <v>236</v>
      </c>
      <c r="G143" s="44">
        <v>2843</v>
      </c>
      <c r="H143" s="45" t="s">
        <v>35</v>
      </c>
      <c r="I143" s="45" t="s">
        <v>23</v>
      </c>
      <c r="J143" s="45" t="s">
        <v>32</v>
      </c>
      <c r="K143" s="39" t="s">
        <v>159</v>
      </c>
      <c r="L143" s="39">
        <v>30</v>
      </c>
      <c r="M143" s="39">
        <v>46</v>
      </c>
      <c r="N143" s="39">
        <v>130</v>
      </c>
      <c r="O143" s="39" t="s">
        <v>122</v>
      </c>
      <c r="P143" s="39" t="s">
        <v>385</v>
      </c>
      <c r="Q143" s="43" t="s">
        <v>29</v>
      </c>
      <c r="R143" s="12" t="s">
        <v>30</v>
      </c>
    </row>
    <row r="144" spans="1:18" ht="16" x14ac:dyDescent="0.2">
      <c r="A144" s="39" t="s">
        <v>62</v>
      </c>
      <c r="B144" s="40" t="s">
        <v>355</v>
      </c>
      <c r="C144" s="40" t="s">
        <v>356</v>
      </c>
      <c r="D144" s="40"/>
      <c r="E144" s="39" t="s">
        <v>386</v>
      </c>
      <c r="F144" s="40" t="s">
        <v>100</v>
      </c>
      <c r="G144" s="44">
        <v>2524</v>
      </c>
      <c r="H144" s="45" t="s">
        <v>101</v>
      </c>
      <c r="I144" s="45" t="s">
        <v>67</v>
      </c>
      <c r="J144" s="45" t="s">
        <v>41</v>
      </c>
      <c r="K144" s="39" t="s">
        <v>307</v>
      </c>
      <c r="L144" s="39">
        <v>32</v>
      </c>
      <c r="M144" s="39">
        <v>65</v>
      </c>
      <c r="N144" s="39">
        <v>158</v>
      </c>
      <c r="O144" s="39" t="s">
        <v>308</v>
      </c>
      <c r="P144" s="39" t="s">
        <v>387</v>
      </c>
      <c r="Q144" s="43" t="s">
        <v>29</v>
      </c>
      <c r="R144" s="12" t="s">
        <v>30</v>
      </c>
    </row>
    <row r="145" spans="1:18" ht="16" x14ac:dyDescent="0.2">
      <c r="A145" s="39" t="s">
        <v>62</v>
      </c>
      <c r="B145" s="40" t="s">
        <v>381</v>
      </c>
      <c r="C145" s="40" t="s">
        <v>356</v>
      </c>
      <c r="D145" s="40"/>
      <c r="E145" s="39" t="s">
        <v>388</v>
      </c>
      <c r="F145" s="39" t="s">
        <v>239</v>
      </c>
      <c r="G145" s="44">
        <v>2905</v>
      </c>
      <c r="H145" s="39" t="s">
        <v>164</v>
      </c>
      <c r="I145" s="45" t="s">
        <v>23</v>
      </c>
      <c r="J145" s="45" t="s">
        <v>24</v>
      </c>
      <c r="K145" s="39" t="s">
        <v>165</v>
      </c>
      <c r="L145" s="39">
        <v>40</v>
      </c>
      <c r="M145" s="39">
        <v>60</v>
      </c>
      <c r="N145" s="39">
        <v>120</v>
      </c>
      <c r="O145" s="39" t="s">
        <v>166</v>
      </c>
      <c r="P145" s="39" t="s">
        <v>389</v>
      </c>
      <c r="Q145" s="43" t="s">
        <v>29</v>
      </c>
      <c r="R145" s="12" t="s">
        <v>30</v>
      </c>
    </row>
    <row r="146" spans="1:18" ht="16" x14ac:dyDescent="0.2">
      <c r="A146" s="39" t="s">
        <v>62</v>
      </c>
      <c r="B146" s="40" t="s">
        <v>381</v>
      </c>
      <c r="C146" s="40" t="s">
        <v>356</v>
      </c>
      <c r="D146" s="40"/>
      <c r="E146" s="39" t="s">
        <v>390</v>
      </c>
      <c r="F146" s="39" t="s">
        <v>242</v>
      </c>
      <c r="G146" s="44">
        <v>2905</v>
      </c>
      <c r="H146" s="39" t="s">
        <v>164</v>
      </c>
      <c r="I146" s="45" t="s">
        <v>23</v>
      </c>
      <c r="J146" s="45" t="s">
        <v>32</v>
      </c>
      <c r="K146" s="39" t="s">
        <v>165</v>
      </c>
      <c r="L146" s="39">
        <v>40</v>
      </c>
      <c r="M146" s="39">
        <v>60</v>
      </c>
      <c r="N146" s="39">
        <v>120</v>
      </c>
      <c r="O146" s="39" t="s">
        <v>166</v>
      </c>
      <c r="P146" s="39" t="s">
        <v>391</v>
      </c>
      <c r="Q146" s="43" t="s">
        <v>29</v>
      </c>
      <c r="R146" s="12" t="s">
        <v>30</v>
      </c>
    </row>
    <row r="147" spans="1:18" ht="16" x14ac:dyDescent="0.2">
      <c r="A147" s="39" t="s">
        <v>62</v>
      </c>
      <c r="B147" s="40" t="s">
        <v>381</v>
      </c>
      <c r="C147" s="40" t="s">
        <v>356</v>
      </c>
      <c r="D147" s="40"/>
      <c r="E147" s="39" t="s">
        <v>392</v>
      </c>
      <c r="F147" s="39" t="s">
        <v>245</v>
      </c>
      <c r="G147" s="44">
        <v>2964</v>
      </c>
      <c r="H147" s="39" t="s">
        <v>76</v>
      </c>
      <c r="I147" s="45" t="s">
        <v>23</v>
      </c>
      <c r="J147" s="45" t="s">
        <v>24</v>
      </c>
      <c r="K147" s="39" t="s">
        <v>171</v>
      </c>
      <c r="L147" s="39">
        <v>35</v>
      </c>
      <c r="M147" s="39">
        <v>80</v>
      </c>
      <c r="N147" s="39">
        <v>135</v>
      </c>
      <c r="O147" s="39" t="s">
        <v>166</v>
      </c>
      <c r="P147" s="39" t="s">
        <v>393</v>
      </c>
      <c r="Q147" s="43" t="s">
        <v>29</v>
      </c>
      <c r="R147" s="12" t="s">
        <v>30</v>
      </c>
    </row>
    <row r="148" spans="1:18" ht="16" x14ac:dyDescent="0.2">
      <c r="A148" s="39" t="s">
        <v>62</v>
      </c>
      <c r="B148" s="40" t="s">
        <v>381</v>
      </c>
      <c r="C148" s="40" t="s">
        <v>356</v>
      </c>
      <c r="D148" s="40"/>
      <c r="E148" s="39" t="s">
        <v>394</v>
      </c>
      <c r="F148" s="39" t="s">
        <v>248</v>
      </c>
      <c r="G148" s="44">
        <v>2964</v>
      </c>
      <c r="H148" s="39" t="s">
        <v>76</v>
      </c>
      <c r="I148" s="45" t="s">
        <v>23</v>
      </c>
      <c r="J148" s="45" t="s">
        <v>32</v>
      </c>
      <c r="K148" s="39" t="s">
        <v>171</v>
      </c>
      <c r="L148" s="39">
        <v>35</v>
      </c>
      <c r="M148" s="39">
        <v>80</v>
      </c>
      <c r="N148" s="39">
        <v>135</v>
      </c>
      <c r="O148" s="39" t="s">
        <v>166</v>
      </c>
      <c r="P148" s="39" t="s">
        <v>395</v>
      </c>
      <c r="Q148" s="43" t="s">
        <v>29</v>
      </c>
      <c r="R148" s="12" t="s">
        <v>30</v>
      </c>
    </row>
    <row r="149" spans="1:18" x14ac:dyDescent="0.2">
      <c r="A149" s="39" t="s">
        <v>396</v>
      </c>
      <c r="B149" s="39" t="s">
        <v>397</v>
      </c>
      <c r="C149" s="39" t="s">
        <v>64</v>
      </c>
      <c r="D149" s="39" t="s">
        <v>398</v>
      </c>
      <c r="E149" s="49">
        <v>5502</v>
      </c>
      <c r="F149" s="39" t="s">
        <v>399</v>
      </c>
      <c r="G149" s="44">
        <v>1833</v>
      </c>
      <c r="H149" s="45" t="s">
        <v>66</v>
      </c>
      <c r="I149" s="45" t="s">
        <v>23</v>
      </c>
      <c r="J149" s="45" t="s">
        <v>68</v>
      </c>
      <c r="K149" s="39" t="s">
        <v>400</v>
      </c>
      <c r="L149" s="39">
        <v>40</v>
      </c>
      <c r="M149" s="39">
        <v>60</v>
      </c>
      <c r="N149" s="39">
        <v>120</v>
      </c>
      <c r="O149" s="39" t="s">
        <v>401</v>
      </c>
      <c r="P149" s="39" t="s">
        <v>402</v>
      </c>
      <c r="Q149" s="43" t="s">
        <v>29</v>
      </c>
      <c r="R149" s="12" t="s">
        <v>30</v>
      </c>
    </row>
    <row r="150" spans="1:18" x14ac:dyDescent="0.2">
      <c r="A150" s="39" t="s">
        <v>396</v>
      </c>
      <c r="B150" s="39" t="s">
        <v>397</v>
      </c>
      <c r="C150" s="39" t="s">
        <v>64</v>
      </c>
      <c r="D150" s="39" t="s">
        <v>398</v>
      </c>
      <c r="E150" s="39">
        <v>5504</v>
      </c>
      <c r="F150" s="39" t="s">
        <v>403</v>
      </c>
      <c r="G150" s="44">
        <v>1909</v>
      </c>
      <c r="H150" s="45" t="s">
        <v>80</v>
      </c>
      <c r="I150" s="45" t="s">
        <v>23</v>
      </c>
      <c r="J150" s="45" t="s">
        <v>68</v>
      </c>
      <c r="K150" s="39" t="s">
        <v>404</v>
      </c>
      <c r="L150" s="39">
        <v>48</v>
      </c>
      <c r="M150" s="39">
        <v>60</v>
      </c>
      <c r="N150" s="39">
        <v>160</v>
      </c>
      <c r="O150" s="39" t="s">
        <v>138</v>
      </c>
      <c r="P150" s="39" t="s">
        <v>405</v>
      </c>
      <c r="Q150" s="43" t="s">
        <v>29</v>
      </c>
      <c r="R150" s="12" t="s">
        <v>30</v>
      </c>
    </row>
    <row r="151" spans="1:18" x14ac:dyDescent="0.2">
      <c r="A151" s="39" t="s">
        <v>396</v>
      </c>
      <c r="B151" s="39" t="s">
        <v>397</v>
      </c>
      <c r="C151" s="39" t="s">
        <v>64</v>
      </c>
      <c r="D151" s="39" t="s">
        <v>406</v>
      </c>
      <c r="E151" s="39">
        <v>5508</v>
      </c>
      <c r="F151" s="39" t="s">
        <v>407</v>
      </c>
      <c r="G151" s="44">
        <v>1872</v>
      </c>
      <c r="H151" s="45" t="s">
        <v>76</v>
      </c>
      <c r="I151" s="45" t="s">
        <v>23</v>
      </c>
      <c r="J151" s="45" t="s">
        <v>41</v>
      </c>
      <c r="K151" s="39" t="s">
        <v>408</v>
      </c>
      <c r="L151" s="39">
        <v>60</v>
      </c>
      <c r="M151" s="39">
        <v>70</v>
      </c>
      <c r="N151" s="39">
        <v>145</v>
      </c>
      <c r="O151" s="39" t="s">
        <v>409</v>
      </c>
      <c r="P151" s="39" t="s">
        <v>410</v>
      </c>
      <c r="Q151" s="43" t="s">
        <v>29</v>
      </c>
      <c r="R151" s="12" t="s">
        <v>30</v>
      </c>
    </row>
    <row r="152" spans="1:18" x14ac:dyDescent="0.2">
      <c r="A152" s="39" t="s">
        <v>396</v>
      </c>
      <c r="B152" s="39" t="s">
        <v>397</v>
      </c>
      <c r="C152" s="39" t="s">
        <v>64</v>
      </c>
      <c r="D152" s="39" t="s">
        <v>406</v>
      </c>
      <c r="E152" s="39">
        <v>5510</v>
      </c>
      <c r="F152" s="39" t="s">
        <v>411</v>
      </c>
      <c r="G152" s="44">
        <v>1909</v>
      </c>
      <c r="H152" s="45" t="s">
        <v>80</v>
      </c>
      <c r="I152" s="45" t="s">
        <v>23</v>
      </c>
      <c r="J152" s="45" t="s">
        <v>41</v>
      </c>
      <c r="K152" s="39" t="s">
        <v>412</v>
      </c>
      <c r="L152" s="39">
        <v>65</v>
      </c>
      <c r="M152" s="39">
        <v>80</v>
      </c>
      <c r="N152" s="39">
        <v>150</v>
      </c>
      <c r="O152" s="39" t="s">
        <v>413</v>
      </c>
      <c r="P152" s="39" t="s">
        <v>414</v>
      </c>
      <c r="Q152" s="43" t="s">
        <v>29</v>
      </c>
      <c r="R152" s="12" t="s">
        <v>30</v>
      </c>
    </row>
    <row r="153" spans="1:18" x14ac:dyDescent="0.2">
      <c r="A153" s="39" t="s">
        <v>396</v>
      </c>
      <c r="B153" s="39" t="s">
        <v>397</v>
      </c>
      <c r="C153" s="39" t="s">
        <v>64</v>
      </c>
      <c r="D153" s="39" t="s">
        <v>406</v>
      </c>
      <c r="E153" s="39">
        <v>5518</v>
      </c>
      <c r="F153" s="39" t="s">
        <v>415</v>
      </c>
      <c r="G153" s="44">
        <v>2048</v>
      </c>
      <c r="H153" s="45" t="s">
        <v>96</v>
      </c>
      <c r="I153" s="45" t="s">
        <v>23</v>
      </c>
      <c r="J153" s="45" t="s">
        <v>41</v>
      </c>
      <c r="K153" s="39" t="s">
        <v>416</v>
      </c>
      <c r="L153" s="39">
        <v>80</v>
      </c>
      <c r="M153" s="39">
        <v>95</v>
      </c>
      <c r="N153" s="39">
        <v>160</v>
      </c>
      <c r="O153" s="39" t="s">
        <v>417</v>
      </c>
      <c r="P153" s="39" t="s">
        <v>418</v>
      </c>
      <c r="Q153" s="43" t="s">
        <v>29</v>
      </c>
      <c r="R153" s="12" t="s">
        <v>30</v>
      </c>
    </row>
    <row r="154" spans="1:18" x14ac:dyDescent="0.2">
      <c r="A154" s="39" t="s">
        <v>396</v>
      </c>
      <c r="B154" s="39" t="s">
        <v>397</v>
      </c>
      <c r="C154" s="39" t="s">
        <v>64</v>
      </c>
      <c r="D154" s="39" t="s">
        <v>406</v>
      </c>
      <c r="E154" s="39">
        <v>5522</v>
      </c>
      <c r="F154" s="39" t="s">
        <v>419</v>
      </c>
      <c r="G154" s="44">
        <v>1946</v>
      </c>
      <c r="H154" s="45" t="s">
        <v>420</v>
      </c>
      <c r="I154" s="45" t="s">
        <v>23</v>
      </c>
      <c r="J154" s="45" t="s">
        <v>41</v>
      </c>
      <c r="K154" s="39" t="s">
        <v>421</v>
      </c>
      <c r="L154" s="39">
        <v>65</v>
      </c>
      <c r="M154" s="39">
        <v>80</v>
      </c>
      <c r="N154" s="39">
        <v>145</v>
      </c>
      <c r="O154" s="39" t="s">
        <v>422</v>
      </c>
      <c r="P154" s="39" t="s">
        <v>423</v>
      </c>
      <c r="Q154" s="43" t="s">
        <v>29</v>
      </c>
      <c r="R154" s="12" t="s">
        <v>30</v>
      </c>
    </row>
    <row r="155" spans="1:18" x14ac:dyDescent="0.2">
      <c r="A155" s="39" t="s">
        <v>396</v>
      </c>
      <c r="B155" s="39" t="s">
        <v>397</v>
      </c>
      <c r="C155" s="39" t="s">
        <v>64</v>
      </c>
      <c r="D155" s="39" t="s">
        <v>424</v>
      </c>
      <c r="E155" s="39">
        <v>5527</v>
      </c>
      <c r="F155" s="39" t="s">
        <v>425</v>
      </c>
      <c r="G155" s="44">
        <v>1872</v>
      </c>
      <c r="H155" s="45" t="s">
        <v>76</v>
      </c>
      <c r="I155" s="45" t="s">
        <v>67</v>
      </c>
      <c r="J155" s="45" t="s">
        <v>41</v>
      </c>
      <c r="K155" s="39" t="s">
        <v>408</v>
      </c>
      <c r="L155" s="39">
        <v>70</v>
      </c>
      <c r="M155" s="39">
        <v>85</v>
      </c>
      <c r="N155" s="39">
        <v>145</v>
      </c>
      <c r="O155" s="39" t="s">
        <v>409</v>
      </c>
      <c r="P155" s="39" t="s">
        <v>426</v>
      </c>
      <c r="Q155" s="43" t="s">
        <v>29</v>
      </c>
      <c r="R155" s="12" t="s">
        <v>30</v>
      </c>
    </row>
    <row r="156" spans="1:18" x14ac:dyDescent="0.2">
      <c r="A156" s="39" t="s">
        <v>396</v>
      </c>
      <c r="B156" s="39" t="s">
        <v>397</v>
      </c>
      <c r="C156" s="39" t="s">
        <v>64</v>
      </c>
      <c r="D156" s="39" t="s">
        <v>398</v>
      </c>
      <c r="E156" s="49">
        <v>5528</v>
      </c>
      <c r="F156" s="39" t="s">
        <v>427</v>
      </c>
      <c r="G156" s="44">
        <v>1872</v>
      </c>
      <c r="H156" s="45" t="s">
        <v>76</v>
      </c>
      <c r="I156" s="45" t="s">
        <v>23</v>
      </c>
      <c r="J156" s="45" t="s">
        <v>68</v>
      </c>
      <c r="K156" s="39" t="s">
        <v>428</v>
      </c>
      <c r="L156" s="39">
        <v>48</v>
      </c>
      <c r="M156" s="39">
        <v>58</v>
      </c>
      <c r="N156" s="39">
        <v>120</v>
      </c>
      <c r="O156" s="39" t="s">
        <v>429</v>
      </c>
      <c r="P156" s="39" t="s">
        <v>430</v>
      </c>
      <c r="Q156" s="43" t="s">
        <v>29</v>
      </c>
      <c r="R156" s="12" t="s">
        <v>30</v>
      </c>
    </row>
    <row r="157" spans="1:18" x14ac:dyDescent="0.2">
      <c r="A157" s="39" t="s">
        <v>396</v>
      </c>
      <c r="B157" s="39" t="s">
        <v>397</v>
      </c>
      <c r="C157" s="39" t="s">
        <v>64</v>
      </c>
      <c r="D157" s="39" t="s">
        <v>424</v>
      </c>
      <c r="E157" s="39">
        <v>5530</v>
      </c>
      <c r="F157" s="39" t="s">
        <v>431</v>
      </c>
      <c r="G157" s="44">
        <v>1909</v>
      </c>
      <c r="H157" s="45" t="s">
        <v>80</v>
      </c>
      <c r="I157" s="45" t="s">
        <v>67</v>
      </c>
      <c r="J157" s="45" t="s">
        <v>41</v>
      </c>
      <c r="K157" s="39" t="s">
        <v>432</v>
      </c>
      <c r="L157" s="39">
        <v>65</v>
      </c>
      <c r="M157" s="39">
        <v>80</v>
      </c>
      <c r="N157" s="39">
        <v>150</v>
      </c>
      <c r="O157" s="39" t="s">
        <v>413</v>
      </c>
      <c r="P157" s="39" t="s">
        <v>433</v>
      </c>
      <c r="Q157" s="43" t="s">
        <v>29</v>
      </c>
      <c r="R157" s="12" t="s">
        <v>30</v>
      </c>
    </row>
    <row r="158" spans="1:18" x14ac:dyDescent="0.2">
      <c r="A158" s="39" t="s">
        <v>396</v>
      </c>
      <c r="B158" s="39" t="s">
        <v>397</v>
      </c>
      <c r="C158" s="39" t="s">
        <v>64</v>
      </c>
      <c r="D158" s="39" t="s">
        <v>424</v>
      </c>
      <c r="E158" s="39">
        <v>5531</v>
      </c>
      <c r="F158" s="39" t="s">
        <v>434</v>
      </c>
      <c r="G158" s="44">
        <v>1909</v>
      </c>
      <c r="H158" s="45" t="s">
        <v>90</v>
      </c>
      <c r="I158" s="45" t="s">
        <v>67</v>
      </c>
      <c r="J158" s="45" t="s">
        <v>41</v>
      </c>
      <c r="K158" s="39" t="s">
        <v>435</v>
      </c>
      <c r="L158" s="39">
        <v>60</v>
      </c>
      <c r="M158" s="39">
        <v>75</v>
      </c>
      <c r="N158" s="39">
        <v>140</v>
      </c>
      <c r="O158" s="39" t="s">
        <v>436</v>
      </c>
      <c r="P158" s="39" t="s">
        <v>437</v>
      </c>
      <c r="Q158" s="43" t="s">
        <v>29</v>
      </c>
      <c r="R158" s="12" t="s">
        <v>30</v>
      </c>
    </row>
    <row r="159" spans="1:18" x14ac:dyDescent="0.2">
      <c r="A159" s="39" t="s">
        <v>396</v>
      </c>
      <c r="B159" s="39" t="s">
        <v>397</v>
      </c>
      <c r="C159" s="39" t="s">
        <v>64</v>
      </c>
      <c r="D159" s="39" t="s">
        <v>424</v>
      </c>
      <c r="E159" s="39">
        <v>5533</v>
      </c>
      <c r="F159" s="39" t="s">
        <v>438</v>
      </c>
      <c r="G159" s="44">
        <v>1946</v>
      </c>
      <c r="H159" s="45" t="s">
        <v>420</v>
      </c>
      <c r="I159" s="45" t="s">
        <v>67</v>
      </c>
      <c r="J159" s="45" t="s">
        <v>41</v>
      </c>
      <c r="K159" s="39" t="s">
        <v>439</v>
      </c>
      <c r="L159" s="39">
        <v>75</v>
      </c>
      <c r="M159" s="39">
        <v>90</v>
      </c>
      <c r="N159" s="39">
        <v>155</v>
      </c>
      <c r="O159" s="39" t="s">
        <v>409</v>
      </c>
      <c r="P159" s="39" t="s">
        <v>440</v>
      </c>
      <c r="Q159" s="43" t="s">
        <v>29</v>
      </c>
      <c r="R159" s="12" t="s">
        <v>30</v>
      </c>
    </row>
    <row r="160" spans="1:18" x14ac:dyDescent="0.2">
      <c r="A160" s="39" t="s">
        <v>396</v>
      </c>
      <c r="B160" s="39" t="s">
        <v>397</v>
      </c>
      <c r="C160" s="39" t="s">
        <v>64</v>
      </c>
      <c r="D160" s="39" t="s">
        <v>424</v>
      </c>
      <c r="E160" s="39">
        <v>5535</v>
      </c>
      <c r="F160" s="39" t="s">
        <v>441</v>
      </c>
      <c r="G160" s="44">
        <v>2048</v>
      </c>
      <c r="H160" s="45" t="s">
        <v>96</v>
      </c>
      <c r="I160" s="45" t="s">
        <v>67</v>
      </c>
      <c r="J160" s="45" t="s">
        <v>41</v>
      </c>
      <c r="K160" s="39" t="s">
        <v>442</v>
      </c>
      <c r="L160" s="39">
        <v>70</v>
      </c>
      <c r="M160" s="39">
        <v>95</v>
      </c>
      <c r="N160" s="39">
        <v>160</v>
      </c>
      <c r="O160" s="39" t="s">
        <v>443</v>
      </c>
      <c r="P160" s="39" t="s">
        <v>444</v>
      </c>
      <c r="Q160" s="43" t="s">
        <v>29</v>
      </c>
      <c r="R160" s="12" t="s">
        <v>30</v>
      </c>
    </row>
    <row r="161" spans="1:18" x14ac:dyDescent="0.2">
      <c r="A161" s="39" t="s">
        <v>396</v>
      </c>
      <c r="B161" s="39" t="s">
        <v>397</v>
      </c>
      <c r="C161" s="39" t="s">
        <v>64</v>
      </c>
      <c r="D161" s="39" t="s">
        <v>445</v>
      </c>
      <c r="E161" s="39">
        <v>5539</v>
      </c>
      <c r="F161" s="39" t="s">
        <v>445</v>
      </c>
      <c r="G161" s="44">
        <v>2094</v>
      </c>
      <c r="H161" s="45" t="s">
        <v>113</v>
      </c>
      <c r="I161" s="45" t="s">
        <v>114</v>
      </c>
      <c r="J161" s="45" t="s">
        <v>41</v>
      </c>
      <c r="K161" s="39" t="s">
        <v>446</v>
      </c>
      <c r="L161" s="39">
        <v>60</v>
      </c>
      <c r="M161" s="39">
        <v>85</v>
      </c>
      <c r="N161" s="39">
        <v>155</v>
      </c>
      <c r="O161" s="39" t="s">
        <v>116</v>
      </c>
      <c r="P161" s="39" t="s">
        <v>447</v>
      </c>
      <c r="Q161" s="43" t="s">
        <v>29</v>
      </c>
      <c r="R161" s="12" t="s">
        <v>30</v>
      </c>
    </row>
    <row r="162" spans="1:18" x14ac:dyDescent="0.2">
      <c r="A162" s="39" t="s">
        <v>396</v>
      </c>
      <c r="B162" s="39" t="s">
        <v>397</v>
      </c>
      <c r="C162" s="39" t="s">
        <v>64</v>
      </c>
      <c r="D162" s="39" t="s">
        <v>448</v>
      </c>
      <c r="E162" s="39">
        <v>5540</v>
      </c>
      <c r="F162" s="39" t="s">
        <v>448</v>
      </c>
      <c r="G162" s="44">
        <v>2185</v>
      </c>
      <c r="H162" s="45" t="s">
        <v>109</v>
      </c>
      <c r="I162" s="45" t="s">
        <v>23</v>
      </c>
      <c r="J162" s="45" t="s">
        <v>41</v>
      </c>
      <c r="K162" s="39" t="s">
        <v>449</v>
      </c>
      <c r="L162" s="39">
        <v>80</v>
      </c>
      <c r="M162" s="39">
        <v>95</v>
      </c>
      <c r="N162" s="39">
        <v>155</v>
      </c>
      <c r="O162" s="39" t="s">
        <v>111</v>
      </c>
      <c r="P162" s="39" t="s">
        <v>450</v>
      </c>
      <c r="Q162" s="43" t="s">
        <v>29</v>
      </c>
      <c r="R162" s="12" t="s">
        <v>30</v>
      </c>
    </row>
    <row r="163" spans="1:18" ht="16" x14ac:dyDescent="0.2">
      <c r="A163" s="39" t="s">
        <v>396</v>
      </c>
      <c r="B163" s="39" t="s">
        <v>397</v>
      </c>
      <c r="C163" s="39" t="s">
        <v>64</v>
      </c>
      <c r="D163" s="39" t="s">
        <v>451</v>
      </c>
      <c r="E163" s="39">
        <v>5543</v>
      </c>
      <c r="F163" s="40" t="s">
        <v>452</v>
      </c>
      <c r="G163" s="44">
        <v>1756</v>
      </c>
      <c r="H163" s="42" t="s">
        <v>35</v>
      </c>
      <c r="I163" s="45" t="s">
        <v>67</v>
      </c>
      <c r="J163" s="45" t="s">
        <v>68</v>
      </c>
      <c r="K163" s="45" t="s">
        <v>453</v>
      </c>
      <c r="L163" s="39">
        <v>40</v>
      </c>
      <c r="M163" s="39">
        <v>52</v>
      </c>
      <c r="N163" s="39">
        <v>150</v>
      </c>
      <c r="O163" s="39" t="s">
        <v>454</v>
      </c>
      <c r="P163" s="39" t="s">
        <v>455</v>
      </c>
      <c r="Q163" s="43" t="s">
        <v>29</v>
      </c>
      <c r="R163" s="12" t="s">
        <v>30</v>
      </c>
    </row>
    <row r="164" spans="1:18" x14ac:dyDescent="0.2">
      <c r="A164" s="39" t="s">
        <v>396</v>
      </c>
      <c r="B164" s="39" t="s">
        <v>397</v>
      </c>
      <c r="C164" s="39" t="s">
        <v>64</v>
      </c>
      <c r="D164" s="39" t="s">
        <v>456</v>
      </c>
      <c r="E164" s="39">
        <v>5545</v>
      </c>
      <c r="F164" s="39" t="s">
        <v>456</v>
      </c>
      <c r="G164" s="44">
        <v>2094</v>
      </c>
      <c r="H164" s="45" t="s">
        <v>113</v>
      </c>
      <c r="I164" s="45" t="s">
        <v>114</v>
      </c>
      <c r="J164" s="45" t="s">
        <v>41</v>
      </c>
      <c r="K164" s="39" t="s">
        <v>457</v>
      </c>
      <c r="L164" s="39">
        <v>60</v>
      </c>
      <c r="M164" s="39">
        <v>90</v>
      </c>
      <c r="N164" s="39">
        <v>185</v>
      </c>
      <c r="O164" s="39" t="s">
        <v>116</v>
      </c>
      <c r="P164" s="39" t="s">
        <v>458</v>
      </c>
      <c r="Q164" s="43" t="s">
        <v>29</v>
      </c>
      <c r="R164" s="12" t="s">
        <v>30</v>
      </c>
    </row>
    <row r="165" spans="1:18" ht="16" x14ac:dyDescent="0.2">
      <c r="A165" s="39" t="s">
        <v>396</v>
      </c>
      <c r="B165" s="39" t="s">
        <v>397</v>
      </c>
      <c r="C165" s="39" t="s">
        <v>64</v>
      </c>
      <c r="D165" s="39" t="s">
        <v>451</v>
      </c>
      <c r="E165" s="39">
        <v>5546</v>
      </c>
      <c r="F165" s="40" t="s">
        <v>459</v>
      </c>
      <c r="G165" s="44">
        <v>1881</v>
      </c>
      <c r="H165" s="42" t="s">
        <v>460</v>
      </c>
      <c r="I165" s="45" t="s">
        <v>67</v>
      </c>
      <c r="J165" s="45" t="s">
        <v>41</v>
      </c>
      <c r="K165" s="45" t="s">
        <v>461</v>
      </c>
      <c r="L165" s="39">
        <v>44</v>
      </c>
      <c r="M165" s="39">
        <v>57</v>
      </c>
      <c r="N165" s="39">
        <v>160</v>
      </c>
      <c r="O165" s="39" t="s">
        <v>462</v>
      </c>
      <c r="P165" s="39" t="s">
        <v>463</v>
      </c>
      <c r="Q165" s="43" t="s">
        <v>29</v>
      </c>
      <c r="R165" s="12" t="s">
        <v>30</v>
      </c>
    </row>
    <row r="166" spans="1:18" x14ac:dyDescent="0.2">
      <c r="A166" s="39" t="s">
        <v>396</v>
      </c>
      <c r="B166" s="39" t="s">
        <v>397</v>
      </c>
      <c r="C166" s="39" t="s">
        <v>64</v>
      </c>
      <c r="D166" s="39" t="s">
        <v>464</v>
      </c>
      <c r="E166" s="39">
        <v>5551</v>
      </c>
      <c r="F166" s="39" t="s">
        <v>464</v>
      </c>
      <c r="G166" s="44">
        <v>2185</v>
      </c>
      <c r="H166" s="45" t="s">
        <v>109</v>
      </c>
      <c r="I166" s="45" t="s">
        <v>23</v>
      </c>
      <c r="J166" s="45" t="s">
        <v>41</v>
      </c>
      <c r="K166" s="39" t="s">
        <v>449</v>
      </c>
      <c r="L166" s="39">
        <v>80</v>
      </c>
      <c r="M166" s="39">
        <v>95</v>
      </c>
      <c r="N166" s="39">
        <v>180</v>
      </c>
      <c r="O166" s="39" t="s">
        <v>111</v>
      </c>
      <c r="P166" s="39" t="s">
        <v>465</v>
      </c>
      <c r="Q166" s="43" t="s">
        <v>29</v>
      </c>
      <c r="R166" s="12" t="s">
        <v>30</v>
      </c>
    </row>
    <row r="167" spans="1:18" ht="16" x14ac:dyDescent="0.2">
      <c r="A167" s="39" t="s">
        <v>396</v>
      </c>
      <c r="B167" s="39" t="s">
        <v>397</v>
      </c>
      <c r="C167" s="39" t="s">
        <v>64</v>
      </c>
      <c r="D167" s="39" t="s">
        <v>466</v>
      </c>
      <c r="E167" s="39">
        <v>5552</v>
      </c>
      <c r="F167" s="40" t="s">
        <v>467</v>
      </c>
      <c r="G167" s="44">
        <v>1756</v>
      </c>
      <c r="H167" s="42" t="s">
        <v>35</v>
      </c>
      <c r="I167" s="45" t="s">
        <v>23</v>
      </c>
      <c r="J167" s="45" t="s">
        <v>68</v>
      </c>
      <c r="K167" s="45" t="s">
        <v>468</v>
      </c>
      <c r="L167" s="39">
        <v>40</v>
      </c>
      <c r="M167" s="39">
        <v>52</v>
      </c>
      <c r="N167" s="39">
        <v>150</v>
      </c>
      <c r="O167" s="39" t="s">
        <v>454</v>
      </c>
      <c r="P167" s="39" t="s">
        <v>469</v>
      </c>
      <c r="Q167" s="43" t="s">
        <v>29</v>
      </c>
      <c r="R167" s="12" t="s">
        <v>30</v>
      </c>
    </row>
    <row r="168" spans="1:18" x14ac:dyDescent="0.2">
      <c r="A168" s="39" t="s">
        <v>396</v>
      </c>
      <c r="B168" s="39" t="s">
        <v>397</v>
      </c>
      <c r="C168" s="39" t="s">
        <v>64</v>
      </c>
      <c r="D168" s="39" t="s">
        <v>470</v>
      </c>
      <c r="E168" s="39">
        <v>5553</v>
      </c>
      <c r="F168" s="39" t="s">
        <v>470</v>
      </c>
      <c r="G168" s="44">
        <v>1783</v>
      </c>
      <c r="H168" s="45" t="s">
        <v>35</v>
      </c>
      <c r="I168" s="45" t="s">
        <v>23</v>
      </c>
      <c r="J168" s="45" t="s">
        <v>68</v>
      </c>
      <c r="K168" s="39" t="s">
        <v>471</v>
      </c>
      <c r="L168" s="39">
        <v>42</v>
      </c>
      <c r="M168" s="39">
        <v>52</v>
      </c>
      <c r="N168" s="39">
        <v>130</v>
      </c>
      <c r="O168" s="39" t="s">
        <v>122</v>
      </c>
      <c r="P168" s="39" t="s">
        <v>472</v>
      </c>
      <c r="Q168" s="43" t="s">
        <v>29</v>
      </c>
      <c r="R168" s="12" t="s">
        <v>30</v>
      </c>
    </row>
    <row r="169" spans="1:18" ht="16" x14ac:dyDescent="0.2">
      <c r="A169" s="39" t="s">
        <v>396</v>
      </c>
      <c r="B169" s="39" t="s">
        <v>397</v>
      </c>
      <c r="C169" s="39" t="s">
        <v>64</v>
      </c>
      <c r="D169" s="39" t="s">
        <v>466</v>
      </c>
      <c r="E169" s="39">
        <v>5554</v>
      </c>
      <c r="F169" s="40" t="s">
        <v>473</v>
      </c>
      <c r="G169" s="44">
        <v>1844</v>
      </c>
      <c r="H169" s="42" t="s">
        <v>474</v>
      </c>
      <c r="I169" s="45" t="s">
        <v>23</v>
      </c>
      <c r="J169" s="45" t="s">
        <v>41</v>
      </c>
      <c r="K169" s="45" t="s">
        <v>475</v>
      </c>
      <c r="L169" s="39">
        <v>47</v>
      </c>
      <c r="M169" s="39">
        <v>60</v>
      </c>
      <c r="N169" s="39">
        <v>160</v>
      </c>
      <c r="O169" s="39" t="s">
        <v>476</v>
      </c>
      <c r="P169" s="39" t="s">
        <v>477</v>
      </c>
      <c r="Q169" s="43" t="s">
        <v>29</v>
      </c>
      <c r="R169" s="12" t="s">
        <v>30</v>
      </c>
    </row>
    <row r="170" spans="1:18" x14ac:dyDescent="0.2">
      <c r="A170" s="39" t="s">
        <v>396</v>
      </c>
      <c r="B170" s="39" t="s">
        <v>397</v>
      </c>
      <c r="C170" s="39" t="s">
        <v>64</v>
      </c>
      <c r="D170" s="39" t="s">
        <v>478</v>
      </c>
      <c r="E170" s="39">
        <v>5558</v>
      </c>
      <c r="F170" s="39" t="s">
        <v>479</v>
      </c>
      <c r="G170" s="44">
        <v>2048</v>
      </c>
      <c r="H170" s="45" t="s">
        <v>96</v>
      </c>
      <c r="I170" s="45" t="s">
        <v>23</v>
      </c>
      <c r="J170" s="45" t="s">
        <v>41</v>
      </c>
      <c r="K170" s="39" t="s">
        <v>480</v>
      </c>
      <c r="L170" s="39">
        <v>60</v>
      </c>
      <c r="M170" s="39">
        <v>72</v>
      </c>
      <c r="N170" s="39">
        <v>175</v>
      </c>
      <c r="O170" s="39" t="s">
        <v>86</v>
      </c>
      <c r="P170" s="39" t="s">
        <v>481</v>
      </c>
      <c r="Q170" s="43" t="s">
        <v>29</v>
      </c>
      <c r="R170" s="12" t="s">
        <v>30</v>
      </c>
    </row>
    <row r="171" spans="1:18" x14ac:dyDescent="0.2">
      <c r="A171" s="39" t="s">
        <v>396</v>
      </c>
      <c r="B171" s="39" t="s">
        <v>397</v>
      </c>
      <c r="C171" s="39" t="s">
        <v>64</v>
      </c>
      <c r="D171" s="39" t="s">
        <v>482</v>
      </c>
      <c r="E171" s="39">
        <v>5562</v>
      </c>
      <c r="F171" s="39" t="s">
        <v>482</v>
      </c>
      <c r="G171" s="44">
        <v>2094</v>
      </c>
      <c r="H171" s="45" t="s">
        <v>113</v>
      </c>
      <c r="I171" s="45" t="s">
        <v>114</v>
      </c>
      <c r="J171" s="45" t="s">
        <v>41</v>
      </c>
      <c r="K171" s="39" t="s">
        <v>483</v>
      </c>
      <c r="L171" s="39">
        <v>55</v>
      </c>
      <c r="M171" s="39">
        <v>70</v>
      </c>
      <c r="N171" s="39">
        <v>140</v>
      </c>
      <c r="O171" s="39" t="s">
        <v>116</v>
      </c>
      <c r="P171" s="39" t="s">
        <v>484</v>
      </c>
      <c r="Q171" s="43" t="s">
        <v>29</v>
      </c>
      <c r="R171" s="12" t="s">
        <v>30</v>
      </c>
    </row>
    <row r="172" spans="1:18" x14ac:dyDescent="0.2">
      <c r="A172" s="39" t="s">
        <v>396</v>
      </c>
      <c r="B172" s="39" t="s">
        <v>397</v>
      </c>
      <c r="C172" s="39" t="s">
        <v>64</v>
      </c>
      <c r="D172" s="39" t="s">
        <v>485</v>
      </c>
      <c r="E172" s="39">
        <v>5567</v>
      </c>
      <c r="F172" s="39" t="s">
        <v>486</v>
      </c>
      <c r="G172" s="44">
        <v>1783</v>
      </c>
      <c r="H172" s="45" t="s">
        <v>35</v>
      </c>
      <c r="I172" s="45" t="s">
        <v>23</v>
      </c>
      <c r="J172" s="45" t="s">
        <v>68</v>
      </c>
      <c r="K172" s="39" t="s">
        <v>468</v>
      </c>
      <c r="L172" s="39">
        <v>40</v>
      </c>
      <c r="M172" s="39">
        <v>52</v>
      </c>
      <c r="N172" s="39">
        <v>110</v>
      </c>
      <c r="O172" s="39" t="s">
        <v>122</v>
      </c>
      <c r="P172" s="39" t="s">
        <v>487</v>
      </c>
      <c r="Q172" s="43" t="s">
        <v>29</v>
      </c>
      <c r="R172" s="12" t="s">
        <v>30</v>
      </c>
    </row>
    <row r="173" spans="1:18" x14ac:dyDescent="0.2">
      <c r="A173" s="39" t="s">
        <v>396</v>
      </c>
      <c r="B173" s="39" t="s">
        <v>397</v>
      </c>
      <c r="C173" s="39" t="s">
        <v>64</v>
      </c>
      <c r="D173" s="39" t="s">
        <v>485</v>
      </c>
      <c r="E173" s="39">
        <v>5569</v>
      </c>
      <c r="F173" s="39" t="s">
        <v>488</v>
      </c>
      <c r="G173" s="44">
        <v>1833</v>
      </c>
      <c r="H173" s="45" t="s">
        <v>66</v>
      </c>
      <c r="I173" s="45" t="s">
        <v>23</v>
      </c>
      <c r="J173" s="45" t="s">
        <v>68</v>
      </c>
      <c r="K173" s="39" t="s">
        <v>489</v>
      </c>
      <c r="L173" s="39">
        <v>56</v>
      </c>
      <c r="M173" s="39">
        <v>66</v>
      </c>
      <c r="N173" s="39">
        <v>150</v>
      </c>
      <c r="O173" s="39" t="s">
        <v>490</v>
      </c>
      <c r="P173" s="39" t="s">
        <v>491</v>
      </c>
      <c r="Q173" s="43" t="s">
        <v>29</v>
      </c>
      <c r="R173" s="12" t="s">
        <v>30</v>
      </c>
    </row>
    <row r="174" spans="1:18" x14ac:dyDescent="0.2">
      <c r="A174" s="39" t="s">
        <v>396</v>
      </c>
      <c r="B174" s="39" t="s">
        <v>397</v>
      </c>
      <c r="C174" s="39" t="s">
        <v>64</v>
      </c>
      <c r="D174" s="39" t="s">
        <v>492</v>
      </c>
      <c r="E174" s="39">
        <v>5572</v>
      </c>
      <c r="F174" s="39" t="s">
        <v>493</v>
      </c>
      <c r="G174" s="44">
        <v>2048</v>
      </c>
      <c r="H174" s="45" t="s">
        <v>96</v>
      </c>
      <c r="I174" s="45" t="s">
        <v>23</v>
      </c>
      <c r="J174" s="45" t="s">
        <v>68</v>
      </c>
      <c r="K174" s="39" t="s">
        <v>494</v>
      </c>
      <c r="L174" s="39">
        <v>60</v>
      </c>
      <c r="M174" s="39">
        <v>80</v>
      </c>
      <c r="N174" s="39">
        <v>155</v>
      </c>
      <c r="O174" s="39" t="s">
        <v>86</v>
      </c>
      <c r="P174" s="39" t="s">
        <v>495</v>
      </c>
      <c r="Q174" s="43" t="s">
        <v>29</v>
      </c>
      <c r="R174" s="12" t="s">
        <v>30</v>
      </c>
    </row>
    <row r="175" spans="1:18" x14ac:dyDescent="0.2">
      <c r="A175" s="39" t="s">
        <v>396</v>
      </c>
      <c r="B175" s="39" t="s">
        <v>397</v>
      </c>
      <c r="C175" s="39" t="s">
        <v>64</v>
      </c>
      <c r="D175" s="39" t="s">
        <v>485</v>
      </c>
      <c r="E175" s="39">
        <v>5573</v>
      </c>
      <c r="F175" s="39" t="s">
        <v>496</v>
      </c>
      <c r="G175" s="44">
        <v>1872</v>
      </c>
      <c r="H175" s="45" t="s">
        <v>76</v>
      </c>
      <c r="I175" s="45" t="s">
        <v>23</v>
      </c>
      <c r="J175" s="45" t="s">
        <v>68</v>
      </c>
      <c r="K175" s="39" t="s">
        <v>497</v>
      </c>
      <c r="L175" s="39">
        <v>60</v>
      </c>
      <c r="M175" s="39">
        <v>75</v>
      </c>
      <c r="N175" s="39">
        <v>155</v>
      </c>
      <c r="O175" s="39" t="s">
        <v>498</v>
      </c>
      <c r="P175" s="39" t="s">
        <v>499</v>
      </c>
      <c r="Q175" s="43" t="s">
        <v>29</v>
      </c>
      <c r="R175" s="12" t="s">
        <v>30</v>
      </c>
    </row>
    <row r="176" spans="1:18" x14ac:dyDescent="0.2">
      <c r="A176" s="39" t="s">
        <v>396</v>
      </c>
      <c r="B176" s="39" t="s">
        <v>397</v>
      </c>
      <c r="C176" s="39" t="s">
        <v>64</v>
      </c>
      <c r="D176" s="39" t="s">
        <v>485</v>
      </c>
      <c r="E176" s="39">
        <v>5574</v>
      </c>
      <c r="F176" s="39" t="s">
        <v>500</v>
      </c>
      <c r="G176" s="44">
        <v>1909</v>
      </c>
      <c r="H176" s="45" t="s">
        <v>80</v>
      </c>
      <c r="I176" s="45" t="s">
        <v>23</v>
      </c>
      <c r="J176" s="45" t="s">
        <v>68</v>
      </c>
      <c r="K176" s="39" t="s">
        <v>501</v>
      </c>
      <c r="L176" s="39">
        <v>65</v>
      </c>
      <c r="M176" s="39">
        <v>80</v>
      </c>
      <c r="N176" s="39">
        <v>160</v>
      </c>
      <c r="O176" s="39" t="s">
        <v>502</v>
      </c>
      <c r="P176" s="39" t="s">
        <v>503</v>
      </c>
      <c r="Q176" s="43" t="s">
        <v>29</v>
      </c>
      <c r="R176" s="12" t="s">
        <v>30</v>
      </c>
    </row>
    <row r="177" spans="1:18" x14ac:dyDescent="0.2">
      <c r="A177" s="39" t="s">
        <v>396</v>
      </c>
      <c r="B177" s="39" t="s">
        <v>397</v>
      </c>
      <c r="C177" s="39" t="s">
        <v>64</v>
      </c>
      <c r="D177" s="39" t="s">
        <v>485</v>
      </c>
      <c r="E177" s="39">
        <v>5575</v>
      </c>
      <c r="F177" s="39" t="s">
        <v>504</v>
      </c>
      <c r="G177" s="44">
        <v>2048</v>
      </c>
      <c r="H177" s="45" t="s">
        <v>96</v>
      </c>
      <c r="I177" s="45" t="s">
        <v>23</v>
      </c>
      <c r="J177" s="45" t="s">
        <v>68</v>
      </c>
      <c r="K177" s="39" t="s">
        <v>505</v>
      </c>
      <c r="L177" s="39">
        <v>88</v>
      </c>
      <c r="M177" s="39">
        <v>99</v>
      </c>
      <c r="N177" s="39">
        <v>165</v>
      </c>
      <c r="O177" s="39" t="s">
        <v>506</v>
      </c>
      <c r="P177" s="39" t="s">
        <v>507</v>
      </c>
      <c r="Q177" s="43" t="s">
        <v>29</v>
      </c>
      <c r="R177" s="12" t="s">
        <v>30</v>
      </c>
    </row>
    <row r="178" spans="1:18" x14ac:dyDescent="0.2">
      <c r="A178" s="39" t="s">
        <v>396</v>
      </c>
      <c r="B178" s="39" t="s">
        <v>397</v>
      </c>
      <c r="C178" s="39" t="s">
        <v>64</v>
      </c>
      <c r="D178" s="39" t="s">
        <v>478</v>
      </c>
      <c r="E178" s="39">
        <v>5577</v>
      </c>
      <c r="F178" s="39" t="s">
        <v>508</v>
      </c>
      <c r="G178" s="44">
        <v>2048</v>
      </c>
      <c r="H178" s="45" t="s">
        <v>96</v>
      </c>
      <c r="I178" s="45" t="s">
        <v>67</v>
      </c>
      <c r="J178" s="45" t="s">
        <v>41</v>
      </c>
      <c r="K178" s="39" t="s">
        <v>480</v>
      </c>
      <c r="L178" s="39">
        <v>60</v>
      </c>
      <c r="M178" s="39">
        <v>72</v>
      </c>
      <c r="N178" s="39">
        <v>155</v>
      </c>
      <c r="O178" s="39" t="s">
        <v>509</v>
      </c>
      <c r="P178" s="39" t="s">
        <v>510</v>
      </c>
      <c r="Q178" s="43" t="s">
        <v>29</v>
      </c>
      <c r="R178" s="12" t="s">
        <v>30</v>
      </c>
    </row>
    <row r="179" spans="1:18" x14ac:dyDescent="0.2">
      <c r="A179" s="39" t="s">
        <v>396</v>
      </c>
      <c r="B179" s="39" t="s">
        <v>397</v>
      </c>
      <c r="C179" s="39" t="s">
        <v>64</v>
      </c>
      <c r="D179" s="39" t="s">
        <v>492</v>
      </c>
      <c r="E179" s="39">
        <v>5578</v>
      </c>
      <c r="F179" s="39" t="s">
        <v>511</v>
      </c>
      <c r="G179" s="44">
        <v>1946</v>
      </c>
      <c r="H179" s="45" t="s">
        <v>101</v>
      </c>
      <c r="I179" s="45" t="s">
        <v>67</v>
      </c>
      <c r="J179" s="45" t="s">
        <v>41</v>
      </c>
      <c r="K179" s="39" t="s">
        <v>512</v>
      </c>
      <c r="L179" s="39">
        <v>60</v>
      </c>
      <c r="M179" s="39">
        <v>80</v>
      </c>
      <c r="N179" s="39">
        <v>160</v>
      </c>
      <c r="O179" s="39" t="s">
        <v>513</v>
      </c>
      <c r="P179" s="39" t="s">
        <v>514</v>
      </c>
      <c r="Q179" s="43" t="s">
        <v>29</v>
      </c>
      <c r="R179" s="12" t="s">
        <v>30</v>
      </c>
    </row>
    <row r="180" spans="1:18" x14ac:dyDescent="0.2">
      <c r="A180" s="39" t="s">
        <v>396</v>
      </c>
      <c r="B180" s="39" t="s">
        <v>397</v>
      </c>
      <c r="C180" s="39" t="s">
        <v>64</v>
      </c>
      <c r="D180" s="39" t="s">
        <v>515</v>
      </c>
      <c r="E180" s="39">
        <v>5581</v>
      </c>
      <c r="F180" s="39" t="s">
        <v>515</v>
      </c>
      <c r="G180" s="44">
        <v>2048</v>
      </c>
      <c r="H180" s="45" t="s">
        <v>96</v>
      </c>
      <c r="I180" s="45" t="s">
        <v>67</v>
      </c>
      <c r="J180" s="45" t="s">
        <v>68</v>
      </c>
      <c r="K180" s="39" t="s">
        <v>516</v>
      </c>
      <c r="L180" s="39">
        <v>75</v>
      </c>
      <c r="M180" s="39">
        <v>90</v>
      </c>
      <c r="N180" s="39">
        <v>110</v>
      </c>
      <c r="O180" s="39" t="s">
        <v>517</v>
      </c>
      <c r="P180" s="39" t="s">
        <v>518</v>
      </c>
      <c r="Q180" s="43" t="s">
        <v>29</v>
      </c>
      <c r="R180" s="12" t="s">
        <v>30</v>
      </c>
    </row>
    <row r="181" spans="1:18" x14ac:dyDescent="0.2">
      <c r="A181" s="39" t="s">
        <v>396</v>
      </c>
      <c r="B181" s="39" t="s">
        <v>397</v>
      </c>
      <c r="C181" s="39" t="s">
        <v>64</v>
      </c>
      <c r="D181" s="39" t="s">
        <v>519</v>
      </c>
      <c r="E181" s="39">
        <v>5584</v>
      </c>
      <c r="F181" s="39" t="s">
        <v>520</v>
      </c>
      <c r="G181" s="44">
        <v>1909</v>
      </c>
      <c r="H181" s="45" t="s">
        <v>90</v>
      </c>
      <c r="I181" s="45" t="s">
        <v>23</v>
      </c>
      <c r="J181" s="45" t="s">
        <v>68</v>
      </c>
      <c r="K181" s="39" t="s">
        <v>521</v>
      </c>
      <c r="L181" s="39">
        <v>50</v>
      </c>
      <c r="M181" s="39">
        <v>70</v>
      </c>
      <c r="N181" s="39">
        <v>135</v>
      </c>
      <c r="O181" s="39" t="s">
        <v>92</v>
      </c>
      <c r="P181" s="39" t="s">
        <v>522</v>
      </c>
      <c r="Q181" s="43" t="s">
        <v>29</v>
      </c>
      <c r="R181" s="12" t="s">
        <v>30</v>
      </c>
    </row>
    <row r="182" spans="1:18" x14ac:dyDescent="0.2">
      <c r="A182" s="39" t="s">
        <v>396</v>
      </c>
      <c r="B182" s="39" t="s">
        <v>397</v>
      </c>
      <c r="C182" s="39" t="s">
        <v>64</v>
      </c>
      <c r="D182" s="39" t="s">
        <v>519</v>
      </c>
      <c r="E182" s="39">
        <v>5585</v>
      </c>
      <c r="F182" s="39" t="s">
        <v>523</v>
      </c>
      <c r="G182" s="44">
        <v>2037</v>
      </c>
      <c r="H182" s="45" t="s">
        <v>90</v>
      </c>
      <c r="I182" s="45" t="s">
        <v>67</v>
      </c>
      <c r="J182" s="45" t="s">
        <v>68</v>
      </c>
      <c r="K182" s="39" t="s">
        <v>521</v>
      </c>
      <c r="L182" s="39">
        <v>50</v>
      </c>
      <c r="M182" s="39">
        <v>70</v>
      </c>
      <c r="N182" s="39">
        <v>110</v>
      </c>
      <c r="O182" s="39" t="s">
        <v>92</v>
      </c>
      <c r="P182" s="39" t="s">
        <v>524</v>
      </c>
      <c r="Q182" s="43" t="s">
        <v>29</v>
      </c>
      <c r="R182" s="12" t="s">
        <v>30</v>
      </c>
    </row>
    <row r="183" spans="1:18" x14ac:dyDescent="0.2">
      <c r="A183" s="39" t="s">
        <v>396</v>
      </c>
      <c r="B183" s="39" t="s">
        <v>397</v>
      </c>
      <c r="C183" s="39" t="s">
        <v>64</v>
      </c>
      <c r="D183" s="39" t="s">
        <v>525</v>
      </c>
      <c r="E183" s="39">
        <v>5589</v>
      </c>
      <c r="F183" s="39" t="s">
        <v>525</v>
      </c>
      <c r="G183" s="44">
        <v>2169</v>
      </c>
      <c r="H183" s="45" t="s">
        <v>526</v>
      </c>
      <c r="I183" s="45" t="s">
        <v>114</v>
      </c>
      <c r="J183" s="45" t="s">
        <v>41</v>
      </c>
      <c r="K183" s="39" t="s">
        <v>527</v>
      </c>
      <c r="L183" s="39">
        <v>75</v>
      </c>
      <c r="M183" s="39">
        <v>100</v>
      </c>
      <c r="N183" s="39">
        <v>205</v>
      </c>
      <c r="O183" s="39" t="s">
        <v>528</v>
      </c>
      <c r="P183" s="39" t="s">
        <v>529</v>
      </c>
      <c r="Q183" s="43" t="s">
        <v>29</v>
      </c>
      <c r="R183" s="12" t="s">
        <v>30</v>
      </c>
    </row>
    <row r="184" spans="1:18" x14ac:dyDescent="0.2">
      <c r="A184" s="39" t="s">
        <v>396</v>
      </c>
      <c r="B184" s="39" t="s">
        <v>397</v>
      </c>
      <c r="C184" s="39" t="s">
        <v>64</v>
      </c>
      <c r="D184" s="39" t="s">
        <v>530</v>
      </c>
      <c r="E184" s="39">
        <v>5594</v>
      </c>
      <c r="F184" s="39" t="s">
        <v>531</v>
      </c>
      <c r="G184" s="44">
        <v>1946</v>
      </c>
      <c r="H184" s="45" t="s">
        <v>420</v>
      </c>
      <c r="I184" s="45" t="s">
        <v>67</v>
      </c>
      <c r="J184" s="45" t="s">
        <v>41</v>
      </c>
      <c r="K184" s="39" t="s">
        <v>532</v>
      </c>
      <c r="L184" s="39">
        <v>37</v>
      </c>
      <c r="M184" s="39">
        <v>57</v>
      </c>
      <c r="N184" s="39">
        <v>150</v>
      </c>
      <c r="O184" s="39" t="s">
        <v>533</v>
      </c>
      <c r="P184" s="39" t="s">
        <v>534</v>
      </c>
      <c r="Q184" s="43" t="s">
        <v>29</v>
      </c>
      <c r="R184" s="12" t="s">
        <v>30</v>
      </c>
    </row>
    <row r="185" spans="1:18" x14ac:dyDescent="0.2">
      <c r="A185" s="39" t="s">
        <v>396</v>
      </c>
      <c r="B185" s="39" t="s">
        <v>397</v>
      </c>
      <c r="C185" s="39" t="s">
        <v>64</v>
      </c>
      <c r="D185" s="39" t="s">
        <v>530</v>
      </c>
      <c r="E185" s="39">
        <v>5595</v>
      </c>
      <c r="F185" s="39" t="s">
        <v>535</v>
      </c>
      <c r="G185" s="44">
        <v>2020</v>
      </c>
      <c r="H185" s="45" t="s">
        <v>96</v>
      </c>
      <c r="I185" s="45" t="s">
        <v>67</v>
      </c>
      <c r="J185" s="45" t="s">
        <v>41</v>
      </c>
      <c r="K185" s="39" t="s">
        <v>536</v>
      </c>
      <c r="L185" s="39">
        <v>40</v>
      </c>
      <c r="M185" s="39">
        <v>62</v>
      </c>
      <c r="N185" s="39">
        <v>140</v>
      </c>
      <c r="O185" s="39" t="s">
        <v>86</v>
      </c>
      <c r="P185" s="39" t="s">
        <v>537</v>
      </c>
      <c r="Q185" s="43" t="s">
        <v>29</v>
      </c>
      <c r="R185" s="12" t="s">
        <v>30</v>
      </c>
    </row>
    <row r="186" spans="1:18" x14ac:dyDescent="0.2">
      <c r="A186" s="39" t="s">
        <v>396</v>
      </c>
      <c r="B186" s="39" t="s">
        <v>538</v>
      </c>
      <c r="C186" s="39" t="s">
        <v>64</v>
      </c>
      <c r="D186" s="39" t="s">
        <v>406</v>
      </c>
      <c r="E186" s="39" t="s">
        <v>539</v>
      </c>
      <c r="F186" s="39" t="s">
        <v>540</v>
      </c>
      <c r="G186" s="44">
        <v>1872</v>
      </c>
      <c r="H186" s="45" t="s">
        <v>35</v>
      </c>
      <c r="I186" s="45" t="s">
        <v>23</v>
      </c>
      <c r="J186" s="45" t="s">
        <v>24</v>
      </c>
      <c r="K186" s="39" t="s">
        <v>541</v>
      </c>
      <c r="L186" s="39">
        <v>27</v>
      </c>
      <c r="M186" s="39">
        <v>57</v>
      </c>
      <c r="N186" s="39">
        <v>125</v>
      </c>
      <c r="O186" s="39" t="s">
        <v>542</v>
      </c>
      <c r="P186" s="39" t="s">
        <v>543</v>
      </c>
      <c r="Q186" s="43" t="s">
        <v>29</v>
      </c>
      <c r="R186" s="12" t="s">
        <v>30</v>
      </c>
    </row>
    <row r="187" spans="1:18" x14ac:dyDescent="0.2">
      <c r="A187" s="39" t="s">
        <v>396</v>
      </c>
      <c r="B187" s="39" t="s">
        <v>538</v>
      </c>
      <c r="C187" s="39" t="s">
        <v>64</v>
      </c>
      <c r="D187" s="39" t="s">
        <v>406</v>
      </c>
      <c r="E187" s="39" t="s">
        <v>544</v>
      </c>
      <c r="F187" s="39" t="s">
        <v>545</v>
      </c>
      <c r="G187" s="44">
        <v>1872</v>
      </c>
      <c r="H187" s="45" t="s">
        <v>35</v>
      </c>
      <c r="I187" s="45" t="s">
        <v>23</v>
      </c>
      <c r="J187" s="45" t="s">
        <v>32</v>
      </c>
      <c r="K187" s="39" t="s">
        <v>541</v>
      </c>
      <c r="L187" s="39">
        <v>27</v>
      </c>
      <c r="M187" s="39">
        <v>57</v>
      </c>
      <c r="N187" s="39">
        <v>125</v>
      </c>
      <c r="O187" s="39" t="s">
        <v>542</v>
      </c>
      <c r="P187" s="39" t="s">
        <v>546</v>
      </c>
      <c r="Q187" s="43" t="s">
        <v>29</v>
      </c>
      <c r="R187" s="12" t="s">
        <v>30</v>
      </c>
    </row>
    <row r="188" spans="1:18" x14ac:dyDescent="0.2">
      <c r="A188" s="39" t="s">
        <v>396</v>
      </c>
      <c r="B188" s="39" t="s">
        <v>547</v>
      </c>
      <c r="C188" s="39" t="s">
        <v>251</v>
      </c>
      <c r="D188" s="39" t="s">
        <v>398</v>
      </c>
      <c r="E188" s="39">
        <v>50025</v>
      </c>
      <c r="F188" s="39" t="s">
        <v>399</v>
      </c>
      <c r="G188" s="44">
        <v>3648</v>
      </c>
      <c r="H188" s="45" t="s">
        <v>66</v>
      </c>
      <c r="I188" s="45" t="s">
        <v>23</v>
      </c>
      <c r="J188" s="45" t="s">
        <v>68</v>
      </c>
      <c r="K188" s="39" t="s">
        <v>400</v>
      </c>
      <c r="L188" s="39">
        <v>40</v>
      </c>
      <c r="M188" s="39">
        <v>60</v>
      </c>
      <c r="N188" s="39">
        <v>140</v>
      </c>
      <c r="O188" s="39" t="s">
        <v>401</v>
      </c>
      <c r="P188" s="39" t="s">
        <v>548</v>
      </c>
      <c r="Q188" s="43" t="s">
        <v>29</v>
      </c>
      <c r="R188" s="12" t="s">
        <v>30</v>
      </c>
    </row>
    <row r="189" spans="1:18" x14ac:dyDescent="0.2">
      <c r="A189" s="39" t="s">
        <v>396</v>
      </c>
      <c r="B189" s="39" t="s">
        <v>547</v>
      </c>
      <c r="C189" s="39" t="s">
        <v>251</v>
      </c>
      <c r="D189" s="39" t="s">
        <v>398</v>
      </c>
      <c r="E189" s="39">
        <v>50045</v>
      </c>
      <c r="F189" s="39" t="s">
        <v>403</v>
      </c>
      <c r="G189" s="44">
        <v>3725</v>
      </c>
      <c r="H189" s="45" t="s">
        <v>80</v>
      </c>
      <c r="I189" s="45" t="s">
        <v>23</v>
      </c>
      <c r="J189" s="45" t="s">
        <v>68</v>
      </c>
      <c r="K189" s="39" t="s">
        <v>404</v>
      </c>
      <c r="L189" s="39">
        <v>48</v>
      </c>
      <c r="M189" s="39">
        <v>60</v>
      </c>
      <c r="N189" s="39">
        <v>180</v>
      </c>
      <c r="O189" s="39" t="s">
        <v>138</v>
      </c>
      <c r="P189" s="39" t="s">
        <v>549</v>
      </c>
      <c r="Q189" s="43" t="s">
        <v>29</v>
      </c>
      <c r="R189" s="12" t="s">
        <v>30</v>
      </c>
    </row>
    <row r="190" spans="1:18" x14ac:dyDescent="0.2">
      <c r="A190" s="39" t="s">
        <v>396</v>
      </c>
      <c r="B190" s="39" t="s">
        <v>547</v>
      </c>
      <c r="C190" s="39" t="s">
        <v>251</v>
      </c>
      <c r="D190" s="39" t="s">
        <v>406</v>
      </c>
      <c r="E190" s="39">
        <v>50085</v>
      </c>
      <c r="F190" s="39" t="s">
        <v>407</v>
      </c>
      <c r="G190" s="44">
        <v>3688</v>
      </c>
      <c r="H190" s="45" t="s">
        <v>76</v>
      </c>
      <c r="I190" s="45" t="s">
        <v>23</v>
      </c>
      <c r="J190" s="45" t="s">
        <v>41</v>
      </c>
      <c r="K190" s="39" t="s">
        <v>408</v>
      </c>
      <c r="L190" s="39">
        <v>60</v>
      </c>
      <c r="M190" s="39">
        <v>70</v>
      </c>
      <c r="N190" s="39">
        <v>170</v>
      </c>
      <c r="O190" s="39" t="s">
        <v>409</v>
      </c>
      <c r="P190" s="39" t="s">
        <v>550</v>
      </c>
      <c r="Q190" s="43" t="s">
        <v>29</v>
      </c>
      <c r="R190" s="12" t="s">
        <v>30</v>
      </c>
    </row>
    <row r="191" spans="1:18" x14ac:dyDescent="0.2">
      <c r="A191" s="39" t="s">
        <v>396</v>
      </c>
      <c r="B191" s="39" t="s">
        <v>547</v>
      </c>
      <c r="C191" s="39" t="s">
        <v>251</v>
      </c>
      <c r="D191" s="39" t="s">
        <v>406</v>
      </c>
      <c r="E191" s="39">
        <v>50105</v>
      </c>
      <c r="F191" s="39" t="s">
        <v>411</v>
      </c>
      <c r="G191" s="44">
        <v>3725</v>
      </c>
      <c r="H191" s="45" t="s">
        <v>80</v>
      </c>
      <c r="I191" s="45" t="s">
        <v>23</v>
      </c>
      <c r="J191" s="45" t="s">
        <v>41</v>
      </c>
      <c r="K191" s="39" t="s">
        <v>412</v>
      </c>
      <c r="L191" s="39">
        <v>65</v>
      </c>
      <c r="M191" s="39">
        <v>80</v>
      </c>
      <c r="N191" s="39">
        <v>175</v>
      </c>
      <c r="O191" s="39" t="s">
        <v>413</v>
      </c>
      <c r="P191" s="39" t="s">
        <v>551</v>
      </c>
      <c r="Q191" s="43" t="s">
        <v>29</v>
      </c>
      <c r="R191" s="12" t="s">
        <v>30</v>
      </c>
    </row>
    <row r="192" spans="1:18" x14ac:dyDescent="0.2">
      <c r="A192" s="39" t="s">
        <v>396</v>
      </c>
      <c r="B192" s="39" t="s">
        <v>547</v>
      </c>
      <c r="C192" s="39" t="s">
        <v>251</v>
      </c>
      <c r="D192" s="39" t="s">
        <v>552</v>
      </c>
      <c r="E192" s="39">
        <v>50175</v>
      </c>
      <c r="F192" s="39" t="s">
        <v>552</v>
      </c>
      <c r="G192" s="44">
        <v>4004</v>
      </c>
      <c r="H192" s="45" t="s">
        <v>553</v>
      </c>
      <c r="I192" s="45" t="s">
        <v>67</v>
      </c>
      <c r="J192" s="45" t="s">
        <v>41</v>
      </c>
      <c r="K192" s="39" t="s">
        <v>554</v>
      </c>
      <c r="L192" s="39">
        <v>50</v>
      </c>
      <c r="M192" s="39">
        <v>75</v>
      </c>
      <c r="N192" s="39">
        <v>155</v>
      </c>
      <c r="O192" s="39" t="s">
        <v>555</v>
      </c>
      <c r="P192" s="39" t="s">
        <v>556</v>
      </c>
      <c r="Q192" s="43" t="s">
        <v>29</v>
      </c>
      <c r="R192" s="12" t="s">
        <v>30</v>
      </c>
    </row>
    <row r="193" spans="1:18" x14ac:dyDescent="0.2">
      <c r="A193" s="39" t="s">
        <v>396</v>
      </c>
      <c r="B193" s="39" t="s">
        <v>547</v>
      </c>
      <c r="C193" s="39" t="s">
        <v>251</v>
      </c>
      <c r="D193" s="39" t="s">
        <v>406</v>
      </c>
      <c r="E193" s="39">
        <v>50185</v>
      </c>
      <c r="F193" s="39" t="s">
        <v>415</v>
      </c>
      <c r="G193" s="44">
        <v>3865</v>
      </c>
      <c r="H193" s="45" t="s">
        <v>96</v>
      </c>
      <c r="I193" s="45" t="s">
        <v>23</v>
      </c>
      <c r="J193" s="45" t="s">
        <v>41</v>
      </c>
      <c r="K193" s="39" t="s">
        <v>416</v>
      </c>
      <c r="L193" s="39">
        <v>80</v>
      </c>
      <c r="M193" s="39">
        <v>95</v>
      </c>
      <c r="N193" s="39">
        <v>180</v>
      </c>
      <c r="O193" s="39" t="s">
        <v>417</v>
      </c>
      <c r="P193" s="39" t="s">
        <v>557</v>
      </c>
      <c r="Q193" s="43" t="s">
        <v>29</v>
      </c>
      <c r="R193" s="12" t="s">
        <v>30</v>
      </c>
    </row>
    <row r="194" spans="1:18" x14ac:dyDescent="0.2">
      <c r="A194" s="39" t="s">
        <v>396</v>
      </c>
      <c r="B194" s="39" t="s">
        <v>547</v>
      </c>
      <c r="C194" s="39" t="s">
        <v>251</v>
      </c>
      <c r="D194" s="39" t="s">
        <v>406</v>
      </c>
      <c r="E194" s="39">
        <v>50225</v>
      </c>
      <c r="F194" s="39" t="s">
        <v>419</v>
      </c>
      <c r="G194" s="44">
        <v>3762</v>
      </c>
      <c r="H194" s="45" t="s">
        <v>420</v>
      </c>
      <c r="I194" s="45" t="s">
        <v>23</v>
      </c>
      <c r="J194" s="45" t="s">
        <v>41</v>
      </c>
      <c r="K194" s="39" t="s">
        <v>421</v>
      </c>
      <c r="L194" s="39">
        <v>65</v>
      </c>
      <c r="M194" s="39">
        <v>80</v>
      </c>
      <c r="N194" s="39">
        <v>165</v>
      </c>
      <c r="O194" s="39" t="s">
        <v>422</v>
      </c>
      <c r="P194" s="39" t="s">
        <v>558</v>
      </c>
      <c r="Q194" s="43" t="s">
        <v>29</v>
      </c>
      <c r="R194" s="12" t="s">
        <v>30</v>
      </c>
    </row>
    <row r="195" spans="1:18" x14ac:dyDescent="0.2">
      <c r="A195" s="39" t="s">
        <v>396</v>
      </c>
      <c r="B195" s="39" t="s">
        <v>547</v>
      </c>
      <c r="C195" s="39" t="s">
        <v>251</v>
      </c>
      <c r="D195" s="39" t="s">
        <v>424</v>
      </c>
      <c r="E195" s="39">
        <v>50275</v>
      </c>
      <c r="F195" s="39" t="s">
        <v>425</v>
      </c>
      <c r="G195" s="44">
        <v>3688</v>
      </c>
      <c r="H195" s="45" t="s">
        <v>76</v>
      </c>
      <c r="I195" s="45" t="s">
        <v>67</v>
      </c>
      <c r="J195" s="45" t="s">
        <v>41</v>
      </c>
      <c r="K195" s="39" t="s">
        <v>408</v>
      </c>
      <c r="L195" s="39">
        <v>70</v>
      </c>
      <c r="M195" s="39">
        <v>85</v>
      </c>
      <c r="N195" s="39">
        <v>170</v>
      </c>
      <c r="O195" s="39" t="s">
        <v>409</v>
      </c>
      <c r="P195" s="39" t="s">
        <v>559</v>
      </c>
      <c r="Q195" s="43" t="s">
        <v>29</v>
      </c>
      <c r="R195" s="12" t="s">
        <v>30</v>
      </c>
    </row>
    <row r="196" spans="1:18" x14ac:dyDescent="0.2">
      <c r="A196" s="39" t="s">
        <v>396</v>
      </c>
      <c r="B196" s="39" t="s">
        <v>547</v>
      </c>
      <c r="C196" s="39" t="s">
        <v>251</v>
      </c>
      <c r="D196" s="39" t="s">
        <v>398</v>
      </c>
      <c r="E196" s="49">
        <v>50285</v>
      </c>
      <c r="F196" s="39" t="s">
        <v>427</v>
      </c>
      <c r="G196" s="44">
        <v>3688</v>
      </c>
      <c r="H196" s="45" t="s">
        <v>76</v>
      </c>
      <c r="I196" s="45" t="s">
        <v>23</v>
      </c>
      <c r="J196" s="45" t="s">
        <v>68</v>
      </c>
      <c r="K196" s="39" t="s">
        <v>428</v>
      </c>
      <c r="L196" s="39">
        <v>48</v>
      </c>
      <c r="M196" s="39">
        <v>58</v>
      </c>
      <c r="N196" s="39">
        <v>165</v>
      </c>
      <c r="O196" s="39" t="s">
        <v>429</v>
      </c>
      <c r="P196" s="39" t="s">
        <v>560</v>
      </c>
      <c r="Q196" s="43" t="s">
        <v>29</v>
      </c>
      <c r="R196" s="12" t="s">
        <v>30</v>
      </c>
    </row>
    <row r="197" spans="1:18" x14ac:dyDescent="0.2">
      <c r="A197" s="39" t="s">
        <v>396</v>
      </c>
      <c r="B197" s="39" t="s">
        <v>547</v>
      </c>
      <c r="C197" s="39" t="s">
        <v>251</v>
      </c>
      <c r="D197" s="39" t="s">
        <v>424</v>
      </c>
      <c r="E197" s="39">
        <v>50305</v>
      </c>
      <c r="F197" s="39" t="s">
        <v>431</v>
      </c>
      <c r="G197" s="44">
        <v>3725</v>
      </c>
      <c r="H197" s="45" t="s">
        <v>80</v>
      </c>
      <c r="I197" s="45" t="s">
        <v>67</v>
      </c>
      <c r="J197" s="45" t="s">
        <v>41</v>
      </c>
      <c r="K197" s="39" t="s">
        <v>432</v>
      </c>
      <c r="L197" s="39">
        <v>65</v>
      </c>
      <c r="M197" s="39">
        <v>80</v>
      </c>
      <c r="N197" s="39">
        <v>175</v>
      </c>
      <c r="O197" s="39" t="s">
        <v>413</v>
      </c>
      <c r="P197" s="39" t="s">
        <v>561</v>
      </c>
      <c r="Q197" s="43" t="s">
        <v>29</v>
      </c>
      <c r="R197" s="12" t="s">
        <v>30</v>
      </c>
    </row>
    <row r="198" spans="1:18" x14ac:dyDescent="0.2">
      <c r="A198" s="39" t="s">
        <v>396</v>
      </c>
      <c r="B198" s="39" t="s">
        <v>547</v>
      </c>
      <c r="C198" s="39" t="s">
        <v>251</v>
      </c>
      <c r="D198" s="39" t="s">
        <v>424</v>
      </c>
      <c r="E198" s="39">
        <v>50315</v>
      </c>
      <c r="F198" s="39" t="s">
        <v>434</v>
      </c>
      <c r="G198" s="44">
        <v>3725</v>
      </c>
      <c r="H198" s="45" t="s">
        <v>90</v>
      </c>
      <c r="I198" s="45" t="s">
        <v>67</v>
      </c>
      <c r="J198" s="45" t="s">
        <v>41</v>
      </c>
      <c r="K198" s="39" t="s">
        <v>435</v>
      </c>
      <c r="L198" s="39">
        <v>60</v>
      </c>
      <c r="M198" s="39">
        <v>75</v>
      </c>
      <c r="N198" s="39">
        <v>170</v>
      </c>
      <c r="O198" s="39" t="s">
        <v>436</v>
      </c>
      <c r="P198" s="39" t="s">
        <v>562</v>
      </c>
      <c r="Q198" s="43" t="s">
        <v>29</v>
      </c>
      <c r="R198" s="12" t="s">
        <v>30</v>
      </c>
    </row>
    <row r="199" spans="1:18" x14ac:dyDescent="0.2">
      <c r="A199" s="39" t="s">
        <v>396</v>
      </c>
      <c r="B199" s="39" t="s">
        <v>547</v>
      </c>
      <c r="C199" s="39" t="s">
        <v>251</v>
      </c>
      <c r="D199" s="39" t="s">
        <v>424</v>
      </c>
      <c r="E199" s="39">
        <v>50335</v>
      </c>
      <c r="F199" s="39" t="s">
        <v>438</v>
      </c>
      <c r="G199" s="44">
        <v>3762</v>
      </c>
      <c r="H199" s="45" t="s">
        <v>420</v>
      </c>
      <c r="I199" s="45" t="s">
        <v>67</v>
      </c>
      <c r="J199" s="45" t="s">
        <v>41</v>
      </c>
      <c r="K199" s="39" t="s">
        <v>439</v>
      </c>
      <c r="L199" s="39">
        <v>75</v>
      </c>
      <c r="M199" s="39">
        <v>90</v>
      </c>
      <c r="N199" s="39">
        <v>175</v>
      </c>
      <c r="O199" s="39" t="s">
        <v>409</v>
      </c>
      <c r="P199" s="39" t="s">
        <v>563</v>
      </c>
      <c r="Q199" s="43" t="s">
        <v>29</v>
      </c>
      <c r="R199" s="12" t="s">
        <v>30</v>
      </c>
    </row>
    <row r="200" spans="1:18" x14ac:dyDescent="0.2">
      <c r="A200" s="39" t="s">
        <v>396</v>
      </c>
      <c r="B200" s="39" t="s">
        <v>547</v>
      </c>
      <c r="C200" s="39" t="s">
        <v>251</v>
      </c>
      <c r="D200" s="39" t="s">
        <v>424</v>
      </c>
      <c r="E200" s="39">
        <v>50355</v>
      </c>
      <c r="F200" s="39" t="s">
        <v>441</v>
      </c>
      <c r="G200" s="44">
        <v>3865</v>
      </c>
      <c r="H200" s="45" t="s">
        <v>96</v>
      </c>
      <c r="I200" s="45" t="s">
        <v>67</v>
      </c>
      <c r="J200" s="45" t="s">
        <v>41</v>
      </c>
      <c r="K200" s="39" t="s">
        <v>442</v>
      </c>
      <c r="L200" s="39">
        <v>70</v>
      </c>
      <c r="M200" s="39">
        <v>95</v>
      </c>
      <c r="N200" s="39">
        <v>180</v>
      </c>
      <c r="O200" s="39" t="s">
        <v>443</v>
      </c>
      <c r="P200" s="39" t="s">
        <v>564</v>
      </c>
      <c r="Q200" s="43" t="s">
        <v>29</v>
      </c>
      <c r="R200" s="12" t="s">
        <v>30</v>
      </c>
    </row>
    <row r="201" spans="1:18" x14ac:dyDescent="0.2">
      <c r="A201" s="39" t="s">
        <v>396</v>
      </c>
      <c r="B201" s="39" t="s">
        <v>547</v>
      </c>
      <c r="C201" s="39" t="s">
        <v>251</v>
      </c>
      <c r="D201" s="39" t="s">
        <v>445</v>
      </c>
      <c r="E201" s="39">
        <v>50395</v>
      </c>
      <c r="F201" s="39" t="s">
        <v>445</v>
      </c>
      <c r="G201" s="44">
        <v>3911</v>
      </c>
      <c r="H201" s="45" t="s">
        <v>113</v>
      </c>
      <c r="I201" s="45" t="s">
        <v>114</v>
      </c>
      <c r="J201" s="45" t="s">
        <v>41</v>
      </c>
      <c r="K201" s="39" t="s">
        <v>446</v>
      </c>
      <c r="L201" s="39">
        <v>60</v>
      </c>
      <c r="M201" s="39">
        <v>85</v>
      </c>
      <c r="N201" s="39">
        <v>135</v>
      </c>
      <c r="O201" s="39" t="s">
        <v>116</v>
      </c>
      <c r="P201" s="39" t="s">
        <v>565</v>
      </c>
      <c r="Q201" s="43" t="s">
        <v>29</v>
      </c>
      <c r="R201" s="12" t="s">
        <v>30</v>
      </c>
    </row>
    <row r="202" spans="1:18" x14ac:dyDescent="0.2">
      <c r="A202" s="39" t="s">
        <v>396</v>
      </c>
      <c r="B202" s="39" t="s">
        <v>547</v>
      </c>
      <c r="C202" s="39" t="s">
        <v>251</v>
      </c>
      <c r="D202" s="39" t="s">
        <v>448</v>
      </c>
      <c r="E202" s="39">
        <v>50405</v>
      </c>
      <c r="F202" s="39" t="s">
        <v>448</v>
      </c>
      <c r="G202" s="44">
        <v>4001</v>
      </c>
      <c r="H202" s="45" t="s">
        <v>109</v>
      </c>
      <c r="I202" s="45" t="s">
        <v>23</v>
      </c>
      <c r="J202" s="45" t="s">
        <v>41</v>
      </c>
      <c r="K202" s="39" t="s">
        <v>449</v>
      </c>
      <c r="L202" s="39">
        <v>80</v>
      </c>
      <c r="M202" s="39">
        <v>95</v>
      </c>
      <c r="N202" s="39">
        <v>185</v>
      </c>
      <c r="O202" s="39" t="s">
        <v>111</v>
      </c>
      <c r="P202" s="39" t="s">
        <v>566</v>
      </c>
      <c r="Q202" s="43" t="s">
        <v>29</v>
      </c>
      <c r="R202" s="12" t="s">
        <v>30</v>
      </c>
    </row>
    <row r="203" spans="1:18" ht="16" x14ac:dyDescent="0.2">
      <c r="A203" s="39" t="s">
        <v>396</v>
      </c>
      <c r="B203" s="39" t="s">
        <v>547</v>
      </c>
      <c r="C203" s="39" t="s">
        <v>251</v>
      </c>
      <c r="D203" s="39" t="s">
        <v>451</v>
      </c>
      <c r="E203" s="39">
        <v>50435</v>
      </c>
      <c r="F203" s="40" t="s">
        <v>452</v>
      </c>
      <c r="G203" s="44">
        <v>3546</v>
      </c>
      <c r="H203" s="42" t="s">
        <v>35</v>
      </c>
      <c r="I203" s="45" t="s">
        <v>67</v>
      </c>
      <c r="J203" s="45" t="s">
        <v>68</v>
      </c>
      <c r="K203" s="45" t="s">
        <v>453</v>
      </c>
      <c r="L203" s="39">
        <v>40</v>
      </c>
      <c r="M203" s="39">
        <v>52</v>
      </c>
      <c r="N203" s="39">
        <v>150</v>
      </c>
      <c r="O203" s="39" t="s">
        <v>454</v>
      </c>
      <c r="P203" s="39" t="s">
        <v>567</v>
      </c>
      <c r="Q203" s="43" t="s">
        <v>29</v>
      </c>
      <c r="R203" s="12" t="s">
        <v>30</v>
      </c>
    </row>
    <row r="204" spans="1:18" x14ac:dyDescent="0.2">
      <c r="A204" s="39" t="s">
        <v>396</v>
      </c>
      <c r="B204" s="39" t="s">
        <v>547</v>
      </c>
      <c r="C204" s="39" t="s">
        <v>251</v>
      </c>
      <c r="D204" s="39" t="s">
        <v>456</v>
      </c>
      <c r="E204" s="39">
        <v>50455</v>
      </c>
      <c r="F204" s="39" t="s">
        <v>456</v>
      </c>
      <c r="G204" s="44">
        <v>3911</v>
      </c>
      <c r="H204" s="45" t="s">
        <v>113</v>
      </c>
      <c r="I204" s="45" t="s">
        <v>114</v>
      </c>
      <c r="J204" s="45" t="s">
        <v>41</v>
      </c>
      <c r="K204" s="39" t="s">
        <v>457</v>
      </c>
      <c r="L204" s="39">
        <v>60</v>
      </c>
      <c r="M204" s="39">
        <v>90</v>
      </c>
      <c r="N204" s="39">
        <v>185</v>
      </c>
      <c r="O204" s="39" t="s">
        <v>116</v>
      </c>
      <c r="P204" s="39" t="s">
        <v>568</v>
      </c>
      <c r="Q204" s="43" t="s">
        <v>29</v>
      </c>
      <c r="R204" s="12" t="s">
        <v>30</v>
      </c>
    </row>
    <row r="205" spans="1:18" ht="16" x14ac:dyDescent="0.2">
      <c r="A205" s="39" t="s">
        <v>396</v>
      </c>
      <c r="B205" s="39" t="s">
        <v>547</v>
      </c>
      <c r="C205" s="39" t="s">
        <v>251</v>
      </c>
      <c r="D205" s="39" t="s">
        <v>451</v>
      </c>
      <c r="E205" s="39">
        <v>50465</v>
      </c>
      <c r="F205" s="40" t="s">
        <v>459</v>
      </c>
      <c r="G205" s="44">
        <v>3670</v>
      </c>
      <c r="H205" s="42" t="s">
        <v>460</v>
      </c>
      <c r="I205" s="45" t="s">
        <v>67</v>
      </c>
      <c r="J205" s="45" t="s">
        <v>41</v>
      </c>
      <c r="K205" s="45" t="s">
        <v>461</v>
      </c>
      <c r="L205" s="39">
        <v>44</v>
      </c>
      <c r="M205" s="39">
        <v>57</v>
      </c>
      <c r="N205" s="39">
        <v>160</v>
      </c>
      <c r="O205" s="39" t="s">
        <v>462</v>
      </c>
      <c r="P205" s="39" t="s">
        <v>569</v>
      </c>
      <c r="Q205" s="43" t="s">
        <v>29</v>
      </c>
      <c r="R205" s="12" t="s">
        <v>30</v>
      </c>
    </row>
    <row r="206" spans="1:18" x14ac:dyDescent="0.2">
      <c r="A206" s="39" t="s">
        <v>396</v>
      </c>
      <c r="B206" s="39" t="s">
        <v>547</v>
      </c>
      <c r="C206" s="39" t="s">
        <v>251</v>
      </c>
      <c r="D206" s="39" t="s">
        <v>464</v>
      </c>
      <c r="E206" s="39">
        <v>50515</v>
      </c>
      <c r="F206" s="39" t="s">
        <v>464</v>
      </c>
      <c r="G206" s="44">
        <v>4001</v>
      </c>
      <c r="H206" s="45" t="s">
        <v>109</v>
      </c>
      <c r="I206" s="45" t="s">
        <v>23</v>
      </c>
      <c r="J206" s="45" t="s">
        <v>41</v>
      </c>
      <c r="K206" s="39" t="s">
        <v>449</v>
      </c>
      <c r="L206" s="39">
        <v>80</v>
      </c>
      <c r="M206" s="39">
        <v>95</v>
      </c>
      <c r="N206" s="39">
        <v>180</v>
      </c>
      <c r="O206" s="39" t="s">
        <v>111</v>
      </c>
      <c r="P206" s="39" t="s">
        <v>570</v>
      </c>
      <c r="Q206" s="43" t="s">
        <v>29</v>
      </c>
      <c r="R206" s="12" t="s">
        <v>30</v>
      </c>
    </row>
    <row r="207" spans="1:18" ht="16" x14ac:dyDescent="0.2">
      <c r="A207" s="39" t="s">
        <v>396</v>
      </c>
      <c r="B207" s="39" t="s">
        <v>547</v>
      </c>
      <c r="C207" s="39" t="s">
        <v>251</v>
      </c>
      <c r="D207" s="39" t="s">
        <v>466</v>
      </c>
      <c r="E207" s="39">
        <v>50525</v>
      </c>
      <c r="F207" s="40" t="s">
        <v>467</v>
      </c>
      <c r="G207" s="44">
        <v>3546</v>
      </c>
      <c r="H207" s="42" t="s">
        <v>35</v>
      </c>
      <c r="I207" s="45" t="s">
        <v>23</v>
      </c>
      <c r="J207" s="45" t="s">
        <v>68</v>
      </c>
      <c r="K207" s="45" t="s">
        <v>468</v>
      </c>
      <c r="L207" s="39">
        <v>40</v>
      </c>
      <c r="M207" s="39">
        <v>52</v>
      </c>
      <c r="N207" s="39">
        <v>150</v>
      </c>
      <c r="O207" s="39" t="s">
        <v>454</v>
      </c>
      <c r="P207" s="39" t="s">
        <v>571</v>
      </c>
      <c r="Q207" s="43" t="s">
        <v>29</v>
      </c>
      <c r="R207" s="12" t="s">
        <v>30</v>
      </c>
    </row>
    <row r="208" spans="1:18" x14ac:dyDescent="0.2">
      <c r="A208" s="39" t="s">
        <v>396</v>
      </c>
      <c r="B208" s="39" t="s">
        <v>547</v>
      </c>
      <c r="C208" s="39" t="s">
        <v>251</v>
      </c>
      <c r="D208" s="39" t="s">
        <v>470</v>
      </c>
      <c r="E208" s="39">
        <v>50535</v>
      </c>
      <c r="F208" s="39" t="s">
        <v>470</v>
      </c>
      <c r="G208" s="44">
        <v>3599</v>
      </c>
      <c r="H208" s="45" t="s">
        <v>35</v>
      </c>
      <c r="I208" s="45" t="s">
        <v>23</v>
      </c>
      <c r="J208" s="45" t="s">
        <v>68</v>
      </c>
      <c r="K208" s="39" t="s">
        <v>471</v>
      </c>
      <c r="L208" s="39">
        <v>42</v>
      </c>
      <c r="M208" s="39">
        <v>52</v>
      </c>
      <c r="N208" s="39">
        <v>130</v>
      </c>
      <c r="O208" s="39" t="s">
        <v>122</v>
      </c>
      <c r="P208" s="39" t="s">
        <v>572</v>
      </c>
      <c r="Q208" s="43" t="s">
        <v>29</v>
      </c>
      <c r="R208" s="12" t="s">
        <v>30</v>
      </c>
    </row>
    <row r="209" spans="1:18" ht="16" x14ac:dyDescent="0.2">
      <c r="A209" s="39" t="s">
        <v>396</v>
      </c>
      <c r="B209" s="39" t="s">
        <v>547</v>
      </c>
      <c r="C209" s="39" t="s">
        <v>251</v>
      </c>
      <c r="D209" s="39" t="s">
        <v>466</v>
      </c>
      <c r="E209" s="39">
        <v>50545</v>
      </c>
      <c r="F209" s="40" t="s">
        <v>473</v>
      </c>
      <c r="G209" s="44">
        <v>3635</v>
      </c>
      <c r="H209" s="42" t="s">
        <v>474</v>
      </c>
      <c r="I209" s="45" t="s">
        <v>23</v>
      </c>
      <c r="J209" s="45" t="s">
        <v>41</v>
      </c>
      <c r="K209" s="45" t="s">
        <v>475</v>
      </c>
      <c r="L209" s="39">
        <v>47</v>
      </c>
      <c r="M209" s="39">
        <v>60</v>
      </c>
      <c r="N209" s="39">
        <v>160</v>
      </c>
      <c r="O209" s="39" t="s">
        <v>476</v>
      </c>
      <c r="P209" s="39" t="s">
        <v>573</v>
      </c>
      <c r="Q209" s="43" t="s">
        <v>29</v>
      </c>
      <c r="R209" s="12" t="s">
        <v>30</v>
      </c>
    </row>
    <row r="210" spans="1:18" x14ac:dyDescent="0.2">
      <c r="A210" s="39" t="s">
        <v>396</v>
      </c>
      <c r="B210" s="39" t="s">
        <v>547</v>
      </c>
      <c r="C210" s="39" t="s">
        <v>251</v>
      </c>
      <c r="D210" s="39" t="s">
        <v>478</v>
      </c>
      <c r="E210" s="39">
        <v>50585</v>
      </c>
      <c r="F210" s="39" t="s">
        <v>479</v>
      </c>
      <c r="G210" s="44">
        <v>3865</v>
      </c>
      <c r="H210" s="45" t="s">
        <v>96</v>
      </c>
      <c r="I210" s="45" t="s">
        <v>23</v>
      </c>
      <c r="J210" s="45" t="s">
        <v>41</v>
      </c>
      <c r="K210" s="39" t="s">
        <v>480</v>
      </c>
      <c r="L210" s="39">
        <v>60</v>
      </c>
      <c r="M210" s="39">
        <v>72</v>
      </c>
      <c r="N210" s="39">
        <v>175</v>
      </c>
      <c r="O210" s="39" t="s">
        <v>86</v>
      </c>
      <c r="P210" s="39" t="s">
        <v>574</v>
      </c>
      <c r="Q210" s="43" t="s">
        <v>29</v>
      </c>
      <c r="R210" s="12" t="s">
        <v>30</v>
      </c>
    </row>
    <row r="211" spans="1:18" x14ac:dyDescent="0.2">
      <c r="A211" s="39" t="s">
        <v>396</v>
      </c>
      <c r="B211" s="39" t="s">
        <v>547</v>
      </c>
      <c r="C211" s="39" t="s">
        <v>251</v>
      </c>
      <c r="D211" s="39" t="s">
        <v>482</v>
      </c>
      <c r="E211" s="39">
        <v>50625</v>
      </c>
      <c r="F211" s="39" t="s">
        <v>482</v>
      </c>
      <c r="G211" s="44">
        <v>3911</v>
      </c>
      <c r="H211" s="45" t="s">
        <v>113</v>
      </c>
      <c r="I211" s="45" t="s">
        <v>114</v>
      </c>
      <c r="J211" s="45" t="s">
        <v>41</v>
      </c>
      <c r="K211" s="39" t="s">
        <v>483</v>
      </c>
      <c r="L211" s="39">
        <v>55</v>
      </c>
      <c r="M211" s="39">
        <v>70</v>
      </c>
      <c r="N211" s="39">
        <v>175</v>
      </c>
      <c r="O211" s="39" t="s">
        <v>116</v>
      </c>
      <c r="P211" s="39" t="s">
        <v>575</v>
      </c>
      <c r="Q211" s="43" t="s">
        <v>29</v>
      </c>
      <c r="R211" s="12" t="s">
        <v>30</v>
      </c>
    </row>
    <row r="212" spans="1:18" x14ac:dyDescent="0.2">
      <c r="A212" s="39" t="s">
        <v>396</v>
      </c>
      <c r="B212" s="39" t="s">
        <v>547</v>
      </c>
      <c r="C212" s="39" t="s">
        <v>251</v>
      </c>
      <c r="D212" s="39" t="s">
        <v>485</v>
      </c>
      <c r="E212" s="39">
        <v>50675</v>
      </c>
      <c r="F212" s="39" t="s">
        <v>486</v>
      </c>
      <c r="G212" s="44">
        <v>3599</v>
      </c>
      <c r="H212" s="45" t="s">
        <v>35</v>
      </c>
      <c r="I212" s="45" t="s">
        <v>23</v>
      </c>
      <c r="J212" s="45" t="s">
        <v>68</v>
      </c>
      <c r="K212" s="39" t="s">
        <v>468</v>
      </c>
      <c r="L212" s="39">
        <v>40</v>
      </c>
      <c r="M212" s="39">
        <v>52</v>
      </c>
      <c r="N212" s="39">
        <v>130</v>
      </c>
      <c r="O212" s="39" t="s">
        <v>122</v>
      </c>
      <c r="P212" s="39" t="s">
        <v>576</v>
      </c>
      <c r="Q212" s="43" t="s">
        <v>29</v>
      </c>
      <c r="R212" s="12" t="s">
        <v>30</v>
      </c>
    </row>
    <row r="213" spans="1:18" x14ac:dyDescent="0.2">
      <c r="A213" s="39" t="s">
        <v>396</v>
      </c>
      <c r="B213" s="39" t="s">
        <v>547</v>
      </c>
      <c r="C213" s="39" t="s">
        <v>251</v>
      </c>
      <c r="D213" s="39" t="s">
        <v>485</v>
      </c>
      <c r="E213" s="39">
        <v>50695</v>
      </c>
      <c r="F213" s="39" t="s">
        <v>488</v>
      </c>
      <c r="G213" s="44">
        <v>3648</v>
      </c>
      <c r="H213" s="45" t="s">
        <v>66</v>
      </c>
      <c r="I213" s="45" t="s">
        <v>23</v>
      </c>
      <c r="J213" s="45" t="s">
        <v>68</v>
      </c>
      <c r="K213" s="39" t="s">
        <v>489</v>
      </c>
      <c r="L213" s="39">
        <v>56</v>
      </c>
      <c r="M213" s="39">
        <v>66</v>
      </c>
      <c r="N213" s="39">
        <v>160</v>
      </c>
      <c r="O213" s="39" t="s">
        <v>490</v>
      </c>
      <c r="P213" s="39" t="s">
        <v>577</v>
      </c>
      <c r="Q213" s="43" t="s">
        <v>29</v>
      </c>
      <c r="R213" s="12" t="s">
        <v>30</v>
      </c>
    </row>
    <row r="214" spans="1:18" x14ac:dyDescent="0.2">
      <c r="A214" s="39" t="s">
        <v>396</v>
      </c>
      <c r="B214" s="39" t="s">
        <v>547</v>
      </c>
      <c r="C214" s="39" t="s">
        <v>251</v>
      </c>
      <c r="D214" s="39" t="s">
        <v>492</v>
      </c>
      <c r="E214" s="39">
        <v>50725</v>
      </c>
      <c r="F214" s="39" t="s">
        <v>493</v>
      </c>
      <c r="G214" s="44">
        <v>3865</v>
      </c>
      <c r="H214" s="45" t="s">
        <v>96</v>
      </c>
      <c r="I214" s="45" t="s">
        <v>23</v>
      </c>
      <c r="J214" s="45" t="s">
        <v>68</v>
      </c>
      <c r="K214" s="39" t="s">
        <v>494</v>
      </c>
      <c r="L214" s="39">
        <v>60</v>
      </c>
      <c r="M214" s="39">
        <v>80</v>
      </c>
      <c r="N214" s="39">
        <v>175</v>
      </c>
      <c r="O214" s="39" t="s">
        <v>86</v>
      </c>
      <c r="P214" s="39" t="s">
        <v>578</v>
      </c>
      <c r="Q214" s="43" t="s">
        <v>29</v>
      </c>
      <c r="R214" s="12" t="s">
        <v>30</v>
      </c>
    </row>
    <row r="215" spans="1:18" x14ac:dyDescent="0.2">
      <c r="A215" s="39" t="s">
        <v>396</v>
      </c>
      <c r="B215" s="39" t="s">
        <v>547</v>
      </c>
      <c r="C215" s="39" t="s">
        <v>251</v>
      </c>
      <c r="D215" s="39" t="s">
        <v>485</v>
      </c>
      <c r="E215" s="39">
        <v>50735</v>
      </c>
      <c r="F215" s="39" t="s">
        <v>496</v>
      </c>
      <c r="G215" s="44">
        <v>3688</v>
      </c>
      <c r="H215" s="45" t="s">
        <v>76</v>
      </c>
      <c r="I215" s="45" t="s">
        <v>23</v>
      </c>
      <c r="J215" s="45" t="s">
        <v>68</v>
      </c>
      <c r="K215" s="39" t="s">
        <v>497</v>
      </c>
      <c r="L215" s="39">
        <v>60</v>
      </c>
      <c r="M215" s="39">
        <v>75</v>
      </c>
      <c r="N215" s="39">
        <v>165</v>
      </c>
      <c r="O215" s="39" t="s">
        <v>498</v>
      </c>
      <c r="P215" s="39" t="s">
        <v>579</v>
      </c>
      <c r="Q215" s="43" t="s">
        <v>29</v>
      </c>
      <c r="R215" s="12" t="s">
        <v>30</v>
      </c>
    </row>
    <row r="216" spans="1:18" x14ac:dyDescent="0.2">
      <c r="A216" s="39" t="s">
        <v>396</v>
      </c>
      <c r="B216" s="39" t="s">
        <v>547</v>
      </c>
      <c r="C216" s="39" t="s">
        <v>251</v>
      </c>
      <c r="D216" s="39" t="s">
        <v>485</v>
      </c>
      <c r="E216" s="39">
        <v>50745</v>
      </c>
      <c r="F216" s="39" t="s">
        <v>500</v>
      </c>
      <c r="G216" s="44">
        <v>3725</v>
      </c>
      <c r="H216" s="45" t="s">
        <v>80</v>
      </c>
      <c r="I216" s="45" t="s">
        <v>23</v>
      </c>
      <c r="J216" s="45" t="s">
        <v>68</v>
      </c>
      <c r="K216" s="39" t="s">
        <v>501</v>
      </c>
      <c r="L216" s="39">
        <v>65</v>
      </c>
      <c r="M216" s="39">
        <v>80</v>
      </c>
      <c r="N216" s="39">
        <v>170</v>
      </c>
      <c r="O216" s="39" t="s">
        <v>502</v>
      </c>
      <c r="P216" s="39" t="s">
        <v>580</v>
      </c>
      <c r="Q216" s="43" t="s">
        <v>29</v>
      </c>
      <c r="R216" s="12" t="s">
        <v>30</v>
      </c>
    </row>
    <row r="217" spans="1:18" x14ac:dyDescent="0.2">
      <c r="A217" s="39" t="s">
        <v>396</v>
      </c>
      <c r="B217" s="39" t="s">
        <v>547</v>
      </c>
      <c r="C217" s="39" t="s">
        <v>251</v>
      </c>
      <c r="D217" s="39" t="s">
        <v>485</v>
      </c>
      <c r="E217" s="39">
        <v>50755</v>
      </c>
      <c r="F217" s="39" t="s">
        <v>504</v>
      </c>
      <c r="G217" s="44">
        <v>3865</v>
      </c>
      <c r="H217" s="45" t="s">
        <v>96</v>
      </c>
      <c r="I217" s="45" t="s">
        <v>23</v>
      </c>
      <c r="J217" s="45" t="s">
        <v>68</v>
      </c>
      <c r="K217" s="39" t="s">
        <v>505</v>
      </c>
      <c r="L217" s="39">
        <v>88</v>
      </c>
      <c r="M217" s="39">
        <v>99</v>
      </c>
      <c r="N217" s="39">
        <v>175</v>
      </c>
      <c r="O217" s="39" t="s">
        <v>506</v>
      </c>
      <c r="P217" s="39" t="s">
        <v>581</v>
      </c>
      <c r="Q217" s="43" t="s">
        <v>29</v>
      </c>
      <c r="R217" s="12" t="s">
        <v>30</v>
      </c>
    </row>
    <row r="218" spans="1:18" x14ac:dyDescent="0.2">
      <c r="A218" s="39" t="s">
        <v>396</v>
      </c>
      <c r="B218" s="39" t="s">
        <v>547</v>
      </c>
      <c r="C218" s="39" t="s">
        <v>251</v>
      </c>
      <c r="D218" s="39" t="s">
        <v>478</v>
      </c>
      <c r="E218" s="39">
        <v>50775</v>
      </c>
      <c r="F218" s="39" t="s">
        <v>508</v>
      </c>
      <c r="G218" s="44">
        <v>3865</v>
      </c>
      <c r="H218" s="45" t="s">
        <v>96</v>
      </c>
      <c r="I218" s="45" t="s">
        <v>67</v>
      </c>
      <c r="J218" s="45" t="s">
        <v>41</v>
      </c>
      <c r="K218" s="39" t="s">
        <v>480</v>
      </c>
      <c r="L218" s="39">
        <v>60</v>
      </c>
      <c r="M218" s="39">
        <v>72</v>
      </c>
      <c r="N218" s="39">
        <v>175</v>
      </c>
      <c r="O218" s="39" t="s">
        <v>509</v>
      </c>
      <c r="P218" s="39" t="s">
        <v>582</v>
      </c>
      <c r="Q218" s="43" t="s">
        <v>29</v>
      </c>
      <c r="R218" s="12" t="s">
        <v>30</v>
      </c>
    </row>
    <row r="219" spans="1:18" x14ac:dyDescent="0.2">
      <c r="A219" s="39" t="s">
        <v>396</v>
      </c>
      <c r="B219" s="39" t="s">
        <v>547</v>
      </c>
      <c r="C219" s="39" t="s">
        <v>251</v>
      </c>
      <c r="D219" s="39" t="s">
        <v>492</v>
      </c>
      <c r="E219" s="39">
        <v>50785</v>
      </c>
      <c r="F219" s="39" t="s">
        <v>511</v>
      </c>
      <c r="G219" s="44">
        <v>3762</v>
      </c>
      <c r="H219" s="45" t="s">
        <v>101</v>
      </c>
      <c r="I219" s="45" t="s">
        <v>67</v>
      </c>
      <c r="J219" s="45" t="s">
        <v>68</v>
      </c>
      <c r="K219" s="39" t="s">
        <v>512</v>
      </c>
      <c r="L219" s="39">
        <v>60</v>
      </c>
      <c r="M219" s="39">
        <v>80</v>
      </c>
      <c r="N219" s="39">
        <v>180</v>
      </c>
      <c r="O219" s="39" t="s">
        <v>513</v>
      </c>
      <c r="P219" s="39" t="s">
        <v>583</v>
      </c>
      <c r="Q219" s="43" t="s">
        <v>29</v>
      </c>
      <c r="R219" s="12" t="s">
        <v>30</v>
      </c>
    </row>
    <row r="220" spans="1:18" x14ac:dyDescent="0.2">
      <c r="A220" s="39" t="s">
        <v>396</v>
      </c>
      <c r="B220" s="39" t="s">
        <v>547</v>
      </c>
      <c r="C220" s="39" t="s">
        <v>251</v>
      </c>
      <c r="D220" s="39" t="s">
        <v>515</v>
      </c>
      <c r="E220" s="39">
        <v>50815</v>
      </c>
      <c r="F220" s="39" t="s">
        <v>515</v>
      </c>
      <c r="G220" s="44">
        <v>3865</v>
      </c>
      <c r="H220" s="45" t="s">
        <v>96</v>
      </c>
      <c r="I220" s="45" t="s">
        <v>67</v>
      </c>
      <c r="J220" s="45" t="s">
        <v>68</v>
      </c>
      <c r="K220" s="39" t="s">
        <v>516</v>
      </c>
      <c r="L220" s="39">
        <v>75</v>
      </c>
      <c r="M220" s="39">
        <v>90</v>
      </c>
      <c r="N220" s="39">
        <v>152</v>
      </c>
      <c r="O220" s="39" t="s">
        <v>517</v>
      </c>
      <c r="P220" s="39" t="s">
        <v>584</v>
      </c>
      <c r="Q220" s="43" t="s">
        <v>29</v>
      </c>
      <c r="R220" s="12" t="s">
        <v>30</v>
      </c>
    </row>
    <row r="221" spans="1:18" x14ac:dyDescent="0.2">
      <c r="A221" s="39" t="s">
        <v>396</v>
      </c>
      <c r="B221" s="39" t="s">
        <v>547</v>
      </c>
      <c r="C221" s="39" t="s">
        <v>251</v>
      </c>
      <c r="D221" s="39" t="s">
        <v>519</v>
      </c>
      <c r="E221" s="39">
        <v>50845</v>
      </c>
      <c r="F221" s="39" t="s">
        <v>520</v>
      </c>
      <c r="G221" s="44">
        <v>3725</v>
      </c>
      <c r="H221" s="45" t="s">
        <v>90</v>
      </c>
      <c r="I221" s="45" t="s">
        <v>23</v>
      </c>
      <c r="J221" s="45" t="s">
        <v>68</v>
      </c>
      <c r="K221" s="39" t="s">
        <v>521</v>
      </c>
      <c r="L221" s="39">
        <v>50</v>
      </c>
      <c r="M221" s="39">
        <v>70</v>
      </c>
      <c r="N221" s="39">
        <v>155</v>
      </c>
      <c r="O221" s="39" t="s">
        <v>92</v>
      </c>
      <c r="P221" s="39" t="s">
        <v>585</v>
      </c>
      <c r="Q221" s="43" t="s">
        <v>29</v>
      </c>
      <c r="R221" s="12" t="s">
        <v>30</v>
      </c>
    </row>
    <row r="222" spans="1:18" x14ac:dyDescent="0.2">
      <c r="A222" s="39" t="s">
        <v>396</v>
      </c>
      <c r="B222" s="39" t="s">
        <v>547</v>
      </c>
      <c r="C222" s="39" t="s">
        <v>251</v>
      </c>
      <c r="D222" s="39" t="s">
        <v>519</v>
      </c>
      <c r="E222" s="39">
        <v>50855</v>
      </c>
      <c r="F222" s="39" t="s">
        <v>523</v>
      </c>
      <c r="G222" s="44">
        <v>3725</v>
      </c>
      <c r="H222" s="45" t="s">
        <v>90</v>
      </c>
      <c r="I222" s="45" t="s">
        <v>67</v>
      </c>
      <c r="J222" s="45" t="s">
        <v>68</v>
      </c>
      <c r="K222" s="39" t="s">
        <v>521</v>
      </c>
      <c r="L222" s="39">
        <v>50</v>
      </c>
      <c r="M222" s="39">
        <v>70</v>
      </c>
      <c r="N222" s="39">
        <v>155</v>
      </c>
      <c r="O222" s="39" t="s">
        <v>92</v>
      </c>
      <c r="P222" s="39" t="s">
        <v>586</v>
      </c>
      <c r="Q222" s="43" t="s">
        <v>29</v>
      </c>
      <c r="R222" s="12" t="s">
        <v>30</v>
      </c>
    </row>
    <row r="223" spans="1:18" x14ac:dyDescent="0.2">
      <c r="A223" s="39" t="s">
        <v>396</v>
      </c>
      <c r="B223" s="39" t="s">
        <v>547</v>
      </c>
      <c r="C223" s="39" t="s">
        <v>251</v>
      </c>
      <c r="D223" s="39" t="s">
        <v>525</v>
      </c>
      <c r="E223" s="39">
        <v>50895</v>
      </c>
      <c r="F223" s="39" t="s">
        <v>525</v>
      </c>
      <c r="G223" s="44">
        <v>3986</v>
      </c>
      <c r="H223" s="45" t="s">
        <v>526</v>
      </c>
      <c r="I223" s="45" t="s">
        <v>114</v>
      </c>
      <c r="J223" s="45" t="s">
        <v>41</v>
      </c>
      <c r="K223" s="39" t="s">
        <v>527</v>
      </c>
      <c r="L223" s="39">
        <v>75</v>
      </c>
      <c r="M223" s="39">
        <v>100</v>
      </c>
      <c r="N223" s="39">
        <v>205</v>
      </c>
      <c r="O223" s="39" t="s">
        <v>528</v>
      </c>
      <c r="P223" s="39" t="s">
        <v>587</v>
      </c>
      <c r="Q223" s="43" t="s">
        <v>29</v>
      </c>
      <c r="R223" s="12" t="s">
        <v>30</v>
      </c>
    </row>
    <row r="224" spans="1:18" x14ac:dyDescent="0.2">
      <c r="A224" s="39" t="s">
        <v>396</v>
      </c>
      <c r="B224" s="39" t="s">
        <v>547</v>
      </c>
      <c r="C224" s="39" t="s">
        <v>251</v>
      </c>
      <c r="D224" s="39" t="s">
        <v>530</v>
      </c>
      <c r="E224" s="39">
        <v>50945</v>
      </c>
      <c r="F224" s="39" t="s">
        <v>531</v>
      </c>
      <c r="G224" s="44">
        <v>3762</v>
      </c>
      <c r="H224" s="45" t="s">
        <v>420</v>
      </c>
      <c r="I224" s="45" t="s">
        <v>67</v>
      </c>
      <c r="J224" s="45" t="s">
        <v>41</v>
      </c>
      <c r="K224" s="39" t="s">
        <v>532</v>
      </c>
      <c r="L224" s="39">
        <v>37</v>
      </c>
      <c r="M224" s="39">
        <v>57</v>
      </c>
      <c r="N224" s="39">
        <v>175</v>
      </c>
      <c r="O224" s="39" t="s">
        <v>533</v>
      </c>
      <c r="P224" s="39" t="s">
        <v>588</v>
      </c>
      <c r="Q224" s="43" t="s">
        <v>29</v>
      </c>
      <c r="R224" s="12" t="s">
        <v>30</v>
      </c>
    </row>
    <row r="225" spans="1:18" x14ac:dyDescent="0.2">
      <c r="A225" s="39" t="s">
        <v>396</v>
      </c>
      <c r="B225" s="39" t="s">
        <v>547</v>
      </c>
      <c r="C225" s="39" t="s">
        <v>251</v>
      </c>
      <c r="D225" s="39" t="s">
        <v>530</v>
      </c>
      <c r="E225" s="39">
        <v>50955</v>
      </c>
      <c r="F225" s="39" t="s">
        <v>535</v>
      </c>
      <c r="G225" s="44">
        <v>3837</v>
      </c>
      <c r="H225" s="45" t="s">
        <v>96</v>
      </c>
      <c r="I225" s="45" t="s">
        <v>67</v>
      </c>
      <c r="J225" s="45" t="s">
        <v>41</v>
      </c>
      <c r="K225" s="39" t="s">
        <v>536</v>
      </c>
      <c r="L225" s="39">
        <v>40</v>
      </c>
      <c r="M225" s="39">
        <v>62</v>
      </c>
      <c r="N225" s="39">
        <v>180</v>
      </c>
      <c r="O225" s="39" t="s">
        <v>86</v>
      </c>
      <c r="P225" s="39" t="s">
        <v>589</v>
      </c>
      <c r="Q225" s="43" t="s">
        <v>29</v>
      </c>
      <c r="R225" s="12" t="s">
        <v>30</v>
      </c>
    </row>
    <row r="226" spans="1:18" x14ac:dyDescent="0.2">
      <c r="A226" s="39" t="s">
        <v>396</v>
      </c>
      <c r="B226" s="39" t="s">
        <v>590</v>
      </c>
      <c r="C226" s="39" t="s">
        <v>251</v>
      </c>
      <c r="D226" s="39" t="s">
        <v>406</v>
      </c>
      <c r="E226" s="39" t="s">
        <v>591</v>
      </c>
      <c r="F226" s="39" t="s">
        <v>540</v>
      </c>
      <c r="G226" s="44">
        <v>3688</v>
      </c>
      <c r="H226" s="45" t="s">
        <v>35</v>
      </c>
      <c r="I226" s="45" t="s">
        <v>23</v>
      </c>
      <c r="J226" s="45" t="s">
        <v>24</v>
      </c>
      <c r="K226" s="39" t="s">
        <v>541</v>
      </c>
      <c r="L226" s="39">
        <v>27</v>
      </c>
      <c r="M226" s="39">
        <v>57</v>
      </c>
      <c r="N226" s="39">
        <v>160</v>
      </c>
      <c r="O226" s="39" t="s">
        <v>542</v>
      </c>
      <c r="P226" s="39" t="s">
        <v>592</v>
      </c>
      <c r="Q226" s="43" t="s">
        <v>29</v>
      </c>
      <c r="R226" s="12" t="s">
        <v>30</v>
      </c>
    </row>
    <row r="227" spans="1:18" x14ac:dyDescent="0.2">
      <c r="A227" s="39" t="s">
        <v>396</v>
      </c>
      <c r="B227" s="39" t="s">
        <v>590</v>
      </c>
      <c r="C227" s="39" t="s">
        <v>251</v>
      </c>
      <c r="D227" s="39" t="s">
        <v>406</v>
      </c>
      <c r="E227" s="39" t="s">
        <v>593</v>
      </c>
      <c r="F227" s="39" t="s">
        <v>545</v>
      </c>
      <c r="G227" s="44">
        <v>3688</v>
      </c>
      <c r="H227" s="45" t="s">
        <v>35</v>
      </c>
      <c r="I227" s="45" t="s">
        <v>23</v>
      </c>
      <c r="J227" s="45" t="s">
        <v>32</v>
      </c>
      <c r="K227" s="39" t="s">
        <v>541</v>
      </c>
      <c r="L227" s="39">
        <v>27</v>
      </c>
      <c r="M227" s="39">
        <v>57</v>
      </c>
      <c r="N227" s="39">
        <v>160</v>
      </c>
      <c r="O227" s="39" t="s">
        <v>542</v>
      </c>
      <c r="P227" s="39" t="s">
        <v>594</v>
      </c>
      <c r="Q227" s="43" t="s">
        <v>29</v>
      </c>
      <c r="R227" s="12" t="s">
        <v>30</v>
      </c>
    </row>
    <row r="228" spans="1:18" x14ac:dyDescent="0.2">
      <c r="A228" s="39" t="s">
        <v>396</v>
      </c>
      <c r="B228" s="39" t="s">
        <v>595</v>
      </c>
      <c r="C228" s="39" t="s">
        <v>251</v>
      </c>
      <c r="D228" s="39" t="s">
        <v>398</v>
      </c>
      <c r="E228" s="39">
        <v>500251</v>
      </c>
      <c r="F228" s="39" t="s">
        <v>399</v>
      </c>
      <c r="G228" s="44">
        <v>5828</v>
      </c>
      <c r="H228" s="45" t="s">
        <v>66</v>
      </c>
      <c r="I228" s="45" t="s">
        <v>23</v>
      </c>
      <c r="J228" s="45" t="s">
        <v>68</v>
      </c>
      <c r="K228" s="39" t="s">
        <v>400</v>
      </c>
      <c r="L228" s="39">
        <v>40</v>
      </c>
      <c r="M228" s="39">
        <v>60</v>
      </c>
      <c r="N228" s="39">
        <v>140</v>
      </c>
      <c r="O228" s="39" t="s">
        <v>401</v>
      </c>
      <c r="P228" s="39" t="s">
        <v>596</v>
      </c>
      <c r="Q228" s="43" t="s">
        <v>29</v>
      </c>
      <c r="R228" s="12" t="s">
        <v>30</v>
      </c>
    </row>
    <row r="229" spans="1:18" x14ac:dyDescent="0.2">
      <c r="A229" s="39" t="s">
        <v>396</v>
      </c>
      <c r="B229" s="39" t="s">
        <v>595</v>
      </c>
      <c r="C229" s="39" t="s">
        <v>251</v>
      </c>
      <c r="D229" s="39" t="s">
        <v>398</v>
      </c>
      <c r="E229" s="39">
        <v>500451</v>
      </c>
      <c r="F229" s="39" t="s">
        <v>403</v>
      </c>
      <c r="G229" s="44">
        <v>5905</v>
      </c>
      <c r="H229" s="45" t="s">
        <v>80</v>
      </c>
      <c r="I229" s="45" t="s">
        <v>23</v>
      </c>
      <c r="J229" s="45" t="s">
        <v>68</v>
      </c>
      <c r="K229" s="39" t="s">
        <v>404</v>
      </c>
      <c r="L229" s="39">
        <v>48</v>
      </c>
      <c r="M229" s="39">
        <v>60</v>
      </c>
      <c r="N229" s="39">
        <v>180</v>
      </c>
      <c r="O229" s="39" t="s">
        <v>138</v>
      </c>
      <c r="P229" s="39" t="s">
        <v>597</v>
      </c>
      <c r="Q229" s="43" t="s">
        <v>29</v>
      </c>
      <c r="R229" s="12" t="s">
        <v>30</v>
      </c>
    </row>
    <row r="230" spans="1:18" x14ac:dyDescent="0.2">
      <c r="A230" s="39" t="s">
        <v>396</v>
      </c>
      <c r="B230" s="39" t="s">
        <v>595</v>
      </c>
      <c r="C230" s="39" t="s">
        <v>251</v>
      </c>
      <c r="D230" s="39" t="s">
        <v>406</v>
      </c>
      <c r="E230" s="39">
        <v>500851</v>
      </c>
      <c r="F230" s="39" t="s">
        <v>407</v>
      </c>
      <c r="G230" s="44">
        <v>5868</v>
      </c>
      <c r="H230" s="45" t="s">
        <v>76</v>
      </c>
      <c r="I230" s="45" t="s">
        <v>23</v>
      </c>
      <c r="J230" s="45" t="s">
        <v>41</v>
      </c>
      <c r="K230" s="39" t="s">
        <v>408</v>
      </c>
      <c r="L230" s="39">
        <v>60</v>
      </c>
      <c r="M230" s="39">
        <v>70</v>
      </c>
      <c r="N230" s="39">
        <v>170</v>
      </c>
      <c r="O230" s="39" t="s">
        <v>409</v>
      </c>
      <c r="P230" s="39" t="s">
        <v>598</v>
      </c>
      <c r="Q230" s="43" t="s">
        <v>29</v>
      </c>
      <c r="R230" s="12" t="s">
        <v>30</v>
      </c>
    </row>
    <row r="231" spans="1:18" x14ac:dyDescent="0.2">
      <c r="A231" s="39" t="s">
        <v>396</v>
      </c>
      <c r="B231" s="39" t="s">
        <v>595</v>
      </c>
      <c r="C231" s="39" t="s">
        <v>251</v>
      </c>
      <c r="D231" s="39" t="s">
        <v>406</v>
      </c>
      <c r="E231" s="39">
        <v>501051</v>
      </c>
      <c r="F231" s="39" t="s">
        <v>411</v>
      </c>
      <c r="G231" s="44">
        <v>5905</v>
      </c>
      <c r="H231" s="45" t="s">
        <v>80</v>
      </c>
      <c r="I231" s="45" t="s">
        <v>23</v>
      </c>
      <c r="J231" s="45" t="s">
        <v>41</v>
      </c>
      <c r="K231" s="39" t="s">
        <v>412</v>
      </c>
      <c r="L231" s="39">
        <v>65</v>
      </c>
      <c r="M231" s="39">
        <v>80</v>
      </c>
      <c r="N231" s="39">
        <v>175</v>
      </c>
      <c r="O231" s="39" t="s">
        <v>413</v>
      </c>
      <c r="P231" s="39" t="s">
        <v>599</v>
      </c>
      <c r="Q231" s="43" t="s">
        <v>29</v>
      </c>
      <c r="R231" s="12" t="s">
        <v>30</v>
      </c>
    </row>
    <row r="232" spans="1:18" x14ac:dyDescent="0.2">
      <c r="A232" s="39" t="s">
        <v>396</v>
      </c>
      <c r="B232" s="39" t="s">
        <v>595</v>
      </c>
      <c r="C232" s="39" t="s">
        <v>251</v>
      </c>
      <c r="D232" s="39" t="s">
        <v>552</v>
      </c>
      <c r="E232" s="39">
        <v>501751</v>
      </c>
      <c r="F232" s="39" t="s">
        <v>552</v>
      </c>
      <c r="G232" s="44">
        <v>6171</v>
      </c>
      <c r="H232" s="45" t="s">
        <v>553</v>
      </c>
      <c r="I232" s="45" t="s">
        <v>67</v>
      </c>
      <c r="J232" s="45" t="s">
        <v>41</v>
      </c>
      <c r="K232" s="39" t="s">
        <v>554</v>
      </c>
      <c r="L232" s="39">
        <v>50</v>
      </c>
      <c r="M232" s="39">
        <v>75</v>
      </c>
      <c r="N232" s="39">
        <v>155</v>
      </c>
      <c r="O232" s="39" t="s">
        <v>555</v>
      </c>
      <c r="P232" s="39" t="s">
        <v>600</v>
      </c>
      <c r="Q232" s="43" t="s">
        <v>29</v>
      </c>
      <c r="R232" s="12" t="s">
        <v>30</v>
      </c>
    </row>
    <row r="233" spans="1:18" x14ac:dyDescent="0.2">
      <c r="A233" s="39" t="s">
        <v>396</v>
      </c>
      <c r="B233" s="39" t="s">
        <v>595</v>
      </c>
      <c r="C233" s="39" t="s">
        <v>251</v>
      </c>
      <c r="D233" s="39" t="s">
        <v>406</v>
      </c>
      <c r="E233" s="39">
        <v>501851</v>
      </c>
      <c r="F233" s="39" t="s">
        <v>415</v>
      </c>
      <c r="G233" s="44">
        <v>6043</v>
      </c>
      <c r="H233" s="45" t="s">
        <v>96</v>
      </c>
      <c r="I233" s="45" t="s">
        <v>23</v>
      </c>
      <c r="J233" s="45" t="s">
        <v>41</v>
      </c>
      <c r="K233" s="39" t="s">
        <v>416</v>
      </c>
      <c r="L233" s="39">
        <v>80</v>
      </c>
      <c r="M233" s="39">
        <v>95</v>
      </c>
      <c r="N233" s="39">
        <v>180</v>
      </c>
      <c r="O233" s="39" t="s">
        <v>417</v>
      </c>
      <c r="P233" s="39" t="s">
        <v>601</v>
      </c>
      <c r="Q233" s="43" t="s">
        <v>29</v>
      </c>
      <c r="R233" s="12" t="s">
        <v>30</v>
      </c>
    </row>
    <row r="234" spans="1:18" x14ac:dyDescent="0.2">
      <c r="A234" s="39" t="s">
        <v>396</v>
      </c>
      <c r="B234" s="39" t="s">
        <v>595</v>
      </c>
      <c r="C234" s="39" t="s">
        <v>251</v>
      </c>
      <c r="D234" s="39" t="s">
        <v>406</v>
      </c>
      <c r="E234" s="39">
        <v>502251</v>
      </c>
      <c r="F234" s="39" t="s">
        <v>419</v>
      </c>
      <c r="G234" s="44">
        <v>5943</v>
      </c>
      <c r="H234" s="45" t="s">
        <v>420</v>
      </c>
      <c r="I234" s="45" t="s">
        <v>23</v>
      </c>
      <c r="J234" s="45" t="s">
        <v>41</v>
      </c>
      <c r="K234" s="39" t="s">
        <v>421</v>
      </c>
      <c r="L234" s="39">
        <v>65</v>
      </c>
      <c r="M234" s="39">
        <v>80</v>
      </c>
      <c r="N234" s="39">
        <v>165</v>
      </c>
      <c r="O234" s="39" t="s">
        <v>422</v>
      </c>
      <c r="P234" s="39" t="s">
        <v>602</v>
      </c>
      <c r="Q234" s="43" t="s">
        <v>29</v>
      </c>
      <c r="R234" s="12" t="s">
        <v>30</v>
      </c>
    </row>
    <row r="235" spans="1:18" x14ac:dyDescent="0.2">
      <c r="A235" s="39" t="s">
        <v>396</v>
      </c>
      <c r="B235" s="39" t="s">
        <v>595</v>
      </c>
      <c r="C235" s="39" t="s">
        <v>251</v>
      </c>
      <c r="D235" s="39" t="s">
        <v>424</v>
      </c>
      <c r="E235" s="39">
        <v>502751</v>
      </c>
      <c r="F235" s="39" t="s">
        <v>425</v>
      </c>
      <c r="G235" s="44">
        <v>5868</v>
      </c>
      <c r="H235" s="45" t="s">
        <v>76</v>
      </c>
      <c r="I235" s="45" t="s">
        <v>67</v>
      </c>
      <c r="J235" s="45" t="s">
        <v>41</v>
      </c>
      <c r="K235" s="39" t="s">
        <v>408</v>
      </c>
      <c r="L235" s="39">
        <v>70</v>
      </c>
      <c r="M235" s="39">
        <v>85</v>
      </c>
      <c r="N235" s="39">
        <v>170</v>
      </c>
      <c r="O235" s="39" t="s">
        <v>409</v>
      </c>
      <c r="P235" s="39" t="s">
        <v>603</v>
      </c>
      <c r="Q235" s="43" t="s">
        <v>29</v>
      </c>
      <c r="R235" s="12" t="s">
        <v>30</v>
      </c>
    </row>
    <row r="236" spans="1:18" x14ac:dyDescent="0.2">
      <c r="A236" s="39" t="s">
        <v>396</v>
      </c>
      <c r="B236" s="39" t="s">
        <v>595</v>
      </c>
      <c r="C236" s="39" t="s">
        <v>251</v>
      </c>
      <c r="D236" s="39" t="s">
        <v>398</v>
      </c>
      <c r="E236" s="49">
        <v>502851</v>
      </c>
      <c r="F236" s="39" t="s">
        <v>427</v>
      </c>
      <c r="G236" s="44">
        <v>5868</v>
      </c>
      <c r="H236" s="45" t="s">
        <v>76</v>
      </c>
      <c r="I236" s="45" t="s">
        <v>23</v>
      </c>
      <c r="J236" s="45" t="s">
        <v>68</v>
      </c>
      <c r="K236" s="39" t="s">
        <v>428</v>
      </c>
      <c r="L236" s="39">
        <v>48</v>
      </c>
      <c r="M236" s="39">
        <v>58</v>
      </c>
      <c r="N236" s="39">
        <v>165</v>
      </c>
      <c r="O236" s="39" t="s">
        <v>429</v>
      </c>
      <c r="P236" s="39" t="s">
        <v>604</v>
      </c>
      <c r="Q236" s="43" t="s">
        <v>29</v>
      </c>
      <c r="R236" s="12" t="s">
        <v>30</v>
      </c>
    </row>
    <row r="237" spans="1:18" x14ac:dyDescent="0.2">
      <c r="A237" s="39" t="s">
        <v>396</v>
      </c>
      <c r="B237" s="39" t="s">
        <v>595</v>
      </c>
      <c r="C237" s="39" t="s">
        <v>251</v>
      </c>
      <c r="D237" s="39" t="s">
        <v>424</v>
      </c>
      <c r="E237" s="39">
        <v>503051</v>
      </c>
      <c r="F237" s="39" t="s">
        <v>431</v>
      </c>
      <c r="G237" s="44">
        <v>5905</v>
      </c>
      <c r="H237" s="45" t="s">
        <v>80</v>
      </c>
      <c r="I237" s="45" t="s">
        <v>67</v>
      </c>
      <c r="J237" s="45" t="s">
        <v>41</v>
      </c>
      <c r="K237" s="39" t="s">
        <v>432</v>
      </c>
      <c r="L237" s="39">
        <v>65</v>
      </c>
      <c r="M237" s="39">
        <v>80</v>
      </c>
      <c r="N237" s="39">
        <v>175</v>
      </c>
      <c r="O237" s="39" t="s">
        <v>413</v>
      </c>
      <c r="P237" s="39" t="s">
        <v>605</v>
      </c>
      <c r="Q237" s="43" t="s">
        <v>29</v>
      </c>
      <c r="R237" s="12" t="s">
        <v>30</v>
      </c>
    </row>
    <row r="238" spans="1:18" x14ac:dyDescent="0.2">
      <c r="A238" s="39" t="s">
        <v>396</v>
      </c>
      <c r="B238" s="39" t="s">
        <v>595</v>
      </c>
      <c r="C238" s="39" t="s">
        <v>251</v>
      </c>
      <c r="D238" s="39" t="s">
        <v>424</v>
      </c>
      <c r="E238" s="39">
        <v>503151</v>
      </c>
      <c r="F238" s="39" t="s">
        <v>434</v>
      </c>
      <c r="G238" s="44">
        <v>5905</v>
      </c>
      <c r="H238" s="45" t="s">
        <v>90</v>
      </c>
      <c r="I238" s="45" t="s">
        <v>67</v>
      </c>
      <c r="J238" s="45" t="s">
        <v>41</v>
      </c>
      <c r="K238" s="39" t="s">
        <v>435</v>
      </c>
      <c r="L238" s="39">
        <v>60</v>
      </c>
      <c r="M238" s="39">
        <v>75</v>
      </c>
      <c r="N238" s="39">
        <v>170</v>
      </c>
      <c r="O238" s="39" t="s">
        <v>436</v>
      </c>
      <c r="P238" s="39" t="s">
        <v>606</v>
      </c>
      <c r="Q238" s="43" t="s">
        <v>29</v>
      </c>
      <c r="R238" s="12" t="s">
        <v>30</v>
      </c>
    </row>
    <row r="239" spans="1:18" x14ac:dyDescent="0.2">
      <c r="A239" s="39" t="s">
        <v>396</v>
      </c>
      <c r="B239" s="39" t="s">
        <v>595</v>
      </c>
      <c r="C239" s="39" t="s">
        <v>251</v>
      </c>
      <c r="D239" s="39" t="s">
        <v>424</v>
      </c>
      <c r="E239" s="39">
        <v>503351</v>
      </c>
      <c r="F239" s="39" t="s">
        <v>438</v>
      </c>
      <c r="G239" s="44">
        <v>5943</v>
      </c>
      <c r="H239" s="45" t="s">
        <v>420</v>
      </c>
      <c r="I239" s="45" t="s">
        <v>67</v>
      </c>
      <c r="J239" s="45" t="s">
        <v>41</v>
      </c>
      <c r="K239" s="39" t="s">
        <v>439</v>
      </c>
      <c r="L239" s="39">
        <v>75</v>
      </c>
      <c r="M239" s="39">
        <v>90</v>
      </c>
      <c r="N239" s="39">
        <v>175</v>
      </c>
      <c r="O239" s="39" t="s">
        <v>409</v>
      </c>
      <c r="P239" s="39" t="s">
        <v>607</v>
      </c>
      <c r="Q239" s="43" t="s">
        <v>29</v>
      </c>
      <c r="R239" s="12" t="s">
        <v>30</v>
      </c>
    </row>
    <row r="240" spans="1:18" x14ac:dyDescent="0.2">
      <c r="A240" s="39" t="s">
        <v>396</v>
      </c>
      <c r="B240" s="39" t="s">
        <v>595</v>
      </c>
      <c r="C240" s="39" t="s">
        <v>251</v>
      </c>
      <c r="D240" s="39" t="s">
        <v>424</v>
      </c>
      <c r="E240" s="39">
        <v>503551</v>
      </c>
      <c r="F240" s="39" t="s">
        <v>441</v>
      </c>
      <c r="G240" s="44">
        <v>6043</v>
      </c>
      <c r="H240" s="45" t="s">
        <v>96</v>
      </c>
      <c r="I240" s="45" t="s">
        <v>67</v>
      </c>
      <c r="J240" s="45" t="s">
        <v>41</v>
      </c>
      <c r="K240" s="39" t="s">
        <v>442</v>
      </c>
      <c r="L240" s="39">
        <v>70</v>
      </c>
      <c r="M240" s="39">
        <v>95</v>
      </c>
      <c r="N240" s="39">
        <v>180</v>
      </c>
      <c r="O240" s="39" t="s">
        <v>443</v>
      </c>
      <c r="P240" s="39" t="s">
        <v>608</v>
      </c>
      <c r="Q240" s="43" t="s">
        <v>29</v>
      </c>
      <c r="R240" s="12" t="s">
        <v>30</v>
      </c>
    </row>
    <row r="241" spans="1:18" x14ac:dyDescent="0.2">
      <c r="A241" s="39" t="s">
        <v>396</v>
      </c>
      <c r="B241" s="39" t="s">
        <v>595</v>
      </c>
      <c r="C241" s="39" t="s">
        <v>251</v>
      </c>
      <c r="D241" s="39" t="s">
        <v>445</v>
      </c>
      <c r="E241" s="39">
        <v>503951</v>
      </c>
      <c r="F241" s="39" t="s">
        <v>445</v>
      </c>
      <c r="G241" s="44">
        <v>6092</v>
      </c>
      <c r="H241" s="45" t="s">
        <v>113</v>
      </c>
      <c r="I241" s="45" t="s">
        <v>114</v>
      </c>
      <c r="J241" s="45" t="s">
        <v>41</v>
      </c>
      <c r="K241" s="39" t="s">
        <v>446</v>
      </c>
      <c r="L241" s="39">
        <v>60</v>
      </c>
      <c r="M241" s="39">
        <v>85</v>
      </c>
      <c r="N241" s="39">
        <v>155</v>
      </c>
      <c r="O241" s="39" t="s">
        <v>116</v>
      </c>
      <c r="P241" s="39" t="s">
        <v>609</v>
      </c>
      <c r="Q241" s="43" t="s">
        <v>29</v>
      </c>
      <c r="R241" s="12" t="s">
        <v>30</v>
      </c>
    </row>
    <row r="242" spans="1:18" x14ac:dyDescent="0.2">
      <c r="A242" s="39" t="s">
        <v>396</v>
      </c>
      <c r="B242" s="39" t="s">
        <v>595</v>
      </c>
      <c r="C242" s="39" t="s">
        <v>251</v>
      </c>
      <c r="D242" s="39" t="s">
        <v>448</v>
      </c>
      <c r="E242" s="39">
        <v>504051</v>
      </c>
      <c r="F242" s="39" t="s">
        <v>448</v>
      </c>
      <c r="G242" s="44">
        <v>6180</v>
      </c>
      <c r="H242" s="45" t="s">
        <v>109</v>
      </c>
      <c r="I242" s="45" t="s">
        <v>23</v>
      </c>
      <c r="J242" s="45" t="s">
        <v>41</v>
      </c>
      <c r="K242" s="39" t="s">
        <v>449</v>
      </c>
      <c r="L242" s="39">
        <v>80</v>
      </c>
      <c r="M242" s="39">
        <v>95</v>
      </c>
      <c r="N242" s="39">
        <v>185</v>
      </c>
      <c r="O242" s="39" t="s">
        <v>111</v>
      </c>
      <c r="P242" s="39" t="s">
        <v>610</v>
      </c>
      <c r="Q242" s="43" t="s">
        <v>29</v>
      </c>
      <c r="R242" s="12" t="s">
        <v>30</v>
      </c>
    </row>
    <row r="243" spans="1:18" ht="16" x14ac:dyDescent="0.2">
      <c r="A243" s="39" t="s">
        <v>396</v>
      </c>
      <c r="B243" s="39" t="s">
        <v>595</v>
      </c>
      <c r="C243" s="39" t="s">
        <v>251</v>
      </c>
      <c r="D243" s="39" t="s">
        <v>451</v>
      </c>
      <c r="E243" s="39">
        <v>504351</v>
      </c>
      <c r="F243" s="40" t="s">
        <v>452</v>
      </c>
      <c r="G243" s="44">
        <v>5693</v>
      </c>
      <c r="H243" s="42" t="s">
        <v>35</v>
      </c>
      <c r="I243" s="45" t="s">
        <v>67</v>
      </c>
      <c r="J243" s="45" t="s">
        <v>68</v>
      </c>
      <c r="K243" s="45" t="s">
        <v>453</v>
      </c>
      <c r="L243" s="39">
        <v>40</v>
      </c>
      <c r="M243" s="39">
        <v>52</v>
      </c>
      <c r="N243" s="39">
        <v>150</v>
      </c>
      <c r="O243" s="39" t="s">
        <v>454</v>
      </c>
      <c r="P243" s="39" t="s">
        <v>611</v>
      </c>
      <c r="Q243" s="43" t="s">
        <v>29</v>
      </c>
      <c r="R243" s="12" t="s">
        <v>30</v>
      </c>
    </row>
    <row r="244" spans="1:18" x14ac:dyDescent="0.2">
      <c r="A244" s="39" t="s">
        <v>396</v>
      </c>
      <c r="B244" s="39" t="s">
        <v>595</v>
      </c>
      <c r="C244" s="39" t="s">
        <v>251</v>
      </c>
      <c r="D244" s="39" t="s">
        <v>456</v>
      </c>
      <c r="E244" s="39">
        <v>504551</v>
      </c>
      <c r="F244" s="39" t="s">
        <v>456</v>
      </c>
      <c r="G244" s="44">
        <v>6092</v>
      </c>
      <c r="H244" s="45" t="s">
        <v>113</v>
      </c>
      <c r="I244" s="45" t="s">
        <v>114</v>
      </c>
      <c r="J244" s="45" t="s">
        <v>41</v>
      </c>
      <c r="K244" s="39" t="s">
        <v>457</v>
      </c>
      <c r="L244" s="39">
        <v>60</v>
      </c>
      <c r="M244" s="39">
        <v>90</v>
      </c>
      <c r="N244" s="39">
        <v>185</v>
      </c>
      <c r="O244" s="39" t="s">
        <v>116</v>
      </c>
      <c r="P244" s="39" t="s">
        <v>612</v>
      </c>
      <c r="Q244" s="43" t="s">
        <v>29</v>
      </c>
      <c r="R244" s="12" t="s">
        <v>30</v>
      </c>
    </row>
    <row r="245" spans="1:18" ht="16" x14ac:dyDescent="0.2">
      <c r="A245" s="39" t="s">
        <v>396</v>
      </c>
      <c r="B245" s="39" t="s">
        <v>595</v>
      </c>
      <c r="C245" s="39" t="s">
        <v>251</v>
      </c>
      <c r="D245" s="39" t="s">
        <v>451</v>
      </c>
      <c r="E245" s="39">
        <v>504651</v>
      </c>
      <c r="F245" s="40" t="s">
        <v>459</v>
      </c>
      <c r="G245" s="44">
        <v>5819</v>
      </c>
      <c r="H245" s="42" t="s">
        <v>460</v>
      </c>
      <c r="I245" s="45" t="s">
        <v>67</v>
      </c>
      <c r="J245" s="45" t="s">
        <v>41</v>
      </c>
      <c r="K245" s="45" t="s">
        <v>461</v>
      </c>
      <c r="L245" s="39">
        <v>44</v>
      </c>
      <c r="M245" s="39">
        <v>57</v>
      </c>
      <c r="N245" s="39">
        <v>160</v>
      </c>
      <c r="O245" s="39" t="s">
        <v>462</v>
      </c>
      <c r="P245" s="39" t="s">
        <v>613</v>
      </c>
      <c r="Q245" s="43" t="s">
        <v>29</v>
      </c>
      <c r="R245" s="12" t="s">
        <v>30</v>
      </c>
    </row>
    <row r="246" spans="1:18" x14ac:dyDescent="0.2">
      <c r="A246" s="39" t="s">
        <v>396</v>
      </c>
      <c r="B246" s="39" t="s">
        <v>595</v>
      </c>
      <c r="C246" s="39" t="s">
        <v>251</v>
      </c>
      <c r="D246" s="39" t="s">
        <v>464</v>
      </c>
      <c r="E246" s="39">
        <v>505151</v>
      </c>
      <c r="F246" s="39" t="s">
        <v>464</v>
      </c>
      <c r="G246" s="44">
        <v>6180</v>
      </c>
      <c r="H246" s="45" t="s">
        <v>109</v>
      </c>
      <c r="I246" s="45" t="s">
        <v>23</v>
      </c>
      <c r="J246" s="45" t="s">
        <v>41</v>
      </c>
      <c r="K246" s="39" t="s">
        <v>449</v>
      </c>
      <c r="L246" s="39">
        <v>80</v>
      </c>
      <c r="M246" s="39">
        <v>95</v>
      </c>
      <c r="N246" s="39">
        <v>180</v>
      </c>
      <c r="O246" s="39" t="s">
        <v>111</v>
      </c>
      <c r="P246" s="39" t="s">
        <v>614</v>
      </c>
      <c r="Q246" s="43" t="s">
        <v>29</v>
      </c>
      <c r="R246" s="12" t="s">
        <v>30</v>
      </c>
    </row>
    <row r="247" spans="1:18" ht="16" x14ac:dyDescent="0.2">
      <c r="A247" s="39" t="s">
        <v>396</v>
      </c>
      <c r="B247" s="39" t="s">
        <v>595</v>
      </c>
      <c r="C247" s="39" t="s">
        <v>251</v>
      </c>
      <c r="D247" s="39" t="s">
        <v>466</v>
      </c>
      <c r="E247" s="39">
        <v>505251</v>
      </c>
      <c r="F247" s="40" t="s">
        <v>467</v>
      </c>
      <c r="G247" s="44">
        <v>5693</v>
      </c>
      <c r="H247" s="42" t="s">
        <v>35</v>
      </c>
      <c r="I247" s="45" t="s">
        <v>23</v>
      </c>
      <c r="J247" s="45" t="s">
        <v>68</v>
      </c>
      <c r="K247" s="45" t="s">
        <v>468</v>
      </c>
      <c r="L247" s="39">
        <v>40</v>
      </c>
      <c r="M247" s="39">
        <v>52</v>
      </c>
      <c r="N247" s="39">
        <v>150</v>
      </c>
      <c r="O247" s="39" t="s">
        <v>454</v>
      </c>
      <c r="P247" s="39" t="s">
        <v>615</v>
      </c>
      <c r="Q247" s="43" t="s">
        <v>29</v>
      </c>
      <c r="R247" s="12" t="s">
        <v>30</v>
      </c>
    </row>
    <row r="248" spans="1:18" x14ac:dyDescent="0.2">
      <c r="A248" s="39" t="s">
        <v>396</v>
      </c>
      <c r="B248" s="39" t="s">
        <v>595</v>
      </c>
      <c r="C248" s="39" t="s">
        <v>251</v>
      </c>
      <c r="D248" s="39" t="s">
        <v>470</v>
      </c>
      <c r="E248" s="39">
        <v>505351</v>
      </c>
      <c r="F248" s="39" t="s">
        <v>470</v>
      </c>
      <c r="G248" s="44">
        <v>5778</v>
      </c>
      <c r="H248" s="45" t="s">
        <v>35</v>
      </c>
      <c r="I248" s="45" t="s">
        <v>23</v>
      </c>
      <c r="J248" s="45" t="s">
        <v>68</v>
      </c>
      <c r="K248" s="39" t="s">
        <v>471</v>
      </c>
      <c r="L248" s="39">
        <v>42</v>
      </c>
      <c r="M248" s="39">
        <v>52</v>
      </c>
      <c r="N248" s="39">
        <v>130</v>
      </c>
      <c r="O248" s="39" t="s">
        <v>122</v>
      </c>
      <c r="P248" s="39" t="s">
        <v>616</v>
      </c>
      <c r="Q248" s="43" t="s">
        <v>29</v>
      </c>
      <c r="R248" s="12" t="s">
        <v>30</v>
      </c>
    </row>
    <row r="249" spans="1:18" ht="16" x14ac:dyDescent="0.2">
      <c r="A249" s="39" t="s">
        <v>396</v>
      </c>
      <c r="B249" s="39" t="s">
        <v>595</v>
      </c>
      <c r="C249" s="39" t="s">
        <v>251</v>
      </c>
      <c r="D249" s="39" t="s">
        <v>466</v>
      </c>
      <c r="E249" s="39">
        <v>505451</v>
      </c>
      <c r="F249" s="40" t="s">
        <v>473</v>
      </c>
      <c r="G249" s="44">
        <v>5782</v>
      </c>
      <c r="H249" s="42" t="s">
        <v>474</v>
      </c>
      <c r="I249" s="45" t="s">
        <v>23</v>
      </c>
      <c r="J249" s="45" t="s">
        <v>41</v>
      </c>
      <c r="K249" s="45" t="s">
        <v>475</v>
      </c>
      <c r="L249" s="39">
        <v>47</v>
      </c>
      <c r="M249" s="39">
        <v>60</v>
      </c>
      <c r="N249" s="39">
        <v>160</v>
      </c>
      <c r="O249" s="39" t="s">
        <v>476</v>
      </c>
      <c r="P249" s="39" t="s">
        <v>617</v>
      </c>
      <c r="Q249" s="43" t="s">
        <v>29</v>
      </c>
      <c r="R249" s="12" t="s">
        <v>30</v>
      </c>
    </row>
    <row r="250" spans="1:18" x14ac:dyDescent="0.2">
      <c r="A250" s="39" t="s">
        <v>396</v>
      </c>
      <c r="B250" s="39" t="s">
        <v>595</v>
      </c>
      <c r="C250" s="39" t="s">
        <v>251</v>
      </c>
      <c r="D250" s="39" t="s">
        <v>478</v>
      </c>
      <c r="E250" s="39">
        <v>505851</v>
      </c>
      <c r="F250" s="39" t="s">
        <v>479</v>
      </c>
      <c r="G250" s="44">
        <v>6043</v>
      </c>
      <c r="H250" s="45" t="s">
        <v>96</v>
      </c>
      <c r="I250" s="45" t="s">
        <v>23</v>
      </c>
      <c r="J250" s="45" t="s">
        <v>41</v>
      </c>
      <c r="K250" s="39" t="s">
        <v>480</v>
      </c>
      <c r="L250" s="39">
        <v>60</v>
      </c>
      <c r="M250" s="39">
        <v>72</v>
      </c>
      <c r="N250" s="39">
        <v>175</v>
      </c>
      <c r="O250" s="39" t="s">
        <v>86</v>
      </c>
      <c r="P250" s="39" t="s">
        <v>618</v>
      </c>
      <c r="Q250" s="43" t="s">
        <v>29</v>
      </c>
      <c r="R250" s="12" t="s">
        <v>30</v>
      </c>
    </row>
    <row r="251" spans="1:18" x14ac:dyDescent="0.2">
      <c r="A251" s="39" t="s">
        <v>396</v>
      </c>
      <c r="B251" s="39" t="s">
        <v>595</v>
      </c>
      <c r="C251" s="39" t="s">
        <v>251</v>
      </c>
      <c r="D251" s="39" t="s">
        <v>482</v>
      </c>
      <c r="E251" s="39">
        <v>506251</v>
      </c>
      <c r="F251" s="39" t="s">
        <v>482</v>
      </c>
      <c r="G251" s="44">
        <v>6092</v>
      </c>
      <c r="H251" s="45" t="s">
        <v>113</v>
      </c>
      <c r="I251" s="45" t="s">
        <v>114</v>
      </c>
      <c r="J251" s="45" t="s">
        <v>41</v>
      </c>
      <c r="K251" s="39" t="s">
        <v>483</v>
      </c>
      <c r="L251" s="39">
        <v>55</v>
      </c>
      <c r="M251" s="39">
        <v>70</v>
      </c>
      <c r="N251" s="39">
        <v>175</v>
      </c>
      <c r="O251" s="39" t="s">
        <v>116</v>
      </c>
      <c r="P251" s="39" t="s">
        <v>619</v>
      </c>
      <c r="Q251" s="43" t="s">
        <v>29</v>
      </c>
      <c r="R251" s="12" t="s">
        <v>30</v>
      </c>
    </row>
    <row r="252" spans="1:18" x14ac:dyDescent="0.2">
      <c r="A252" s="39" t="s">
        <v>396</v>
      </c>
      <c r="B252" s="39" t="s">
        <v>595</v>
      </c>
      <c r="C252" s="39" t="s">
        <v>251</v>
      </c>
      <c r="D252" s="39" t="s">
        <v>485</v>
      </c>
      <c r="E252" s="39">
        <v>506751</v>
      </c>
      <c r="F252" s="39" t="s">
        <v>486</v>
      </c>
      <c r="G252" s="44">
        <v>5778</v>
      </c>
      <c r="H252" s="45" t="s">
        <v>35</v>
      </c>
      <c r="I252" s="45" t="s">
        <v>23</v>
      </c>
      <c r="J252" s="45" t="s">
        <v>68</v>
      </c>
      <c r="K252" s="39" t="s">
        <v>468</v>
      </c>
      <c r="L252" s="39">
        <v>40</v>
      </c>
      <c r="M252" s="39">
        <v>52</v>
      </c>
      <c r="N252" s="39">
        <v>130</v>
      </c>
      <c r="O252" s="39" t="s">
        <v>122</v>
      </c>
      <c r="P252" s="39" t="s">
        <v>620</v>
      </c>
      <c r="Q252" s="43" t="s">
        <v>29</v>
      </c>
      <c r="R252" s="12" t="s">
        <v>30</v>
      </c>
    </row>
    <row r="253" spans="1:18" x14ac:dyDescent="0.2">
      <c r="A253" s="39" t="s">
        <v>396</v>
      </c>
      <c r="B253" s="39" t="s">
        <v>595</v>
      </c>
      <c r="C253" s="39" t="s">
        <v>251</v>
      </c>
      <c r="D253" s="39" t="s">
        <v>485</v>
      </c>
      <c r="E253" s="39">
        <v>506951</v>
      </c>
      <c r="F253" s="39" t="s">
        <v>488</v>
      </c>
      <c r="G253" s="44">
        <v>5828</v>
      </c>
      <c r="H253" s="45" t="s">
        <v>66</v>
      </c>
      <c r="I253" s="45" t="s">
        <v>23</v>
      </c>
      <c r="J253" s="45" t="s">
        <v>68</v>
      </c>
      <c r="K253" s="39" t="s">
        <v>489</v>
      </c>
      <c r="L253" s="39">
        <v>56</v>
      </c>
      <c r="M253" s="39">
        <v>66</v>
      </c>
      <c r="N253" s="39">
        <v>160</v>
      </c>
      <c r="O253" s="39" t="s">
        <v>490</v>
      </c>
      <c r="P253" s="39" t="s">
        <v>621</v>
      </c>
      <c r="Q253" s="43" t="s">
        <v>29</v>
      </c>
      <c r="R253" s="12" t="s">
        <v>30</v>
      </c>
    </row>
    <row r="254" spans="1:18" x14ac:dyDescent="0.2">
      <c r="A254" s="39" t="s">
        <v>396</v>
      </c>
      <c r="B254" s="39" t="s">
        <v>595</v>
      </c>
      <c r="C254" s="39" t="s">
        <v>251</v>
      </c>
      <c r="D254" s="39" t="s">
        <v>492</v>
      </c>
      <c r="E254" s="39">
        <v>507251</v>
      </c>
      <c r="F254" s="39" t="s">
        <v>493</v>
      </c>
      <c r="G254" s="44">
        <v>6043</v>
      </c>
      <c r="H254" s="45" t="s">
        <v>96</v>
      </c>
      <c r="I254" s="45" t="s">
        <v>23</v>
      </c>
      <c r="J254" s="45" t="s">
        <v>68</v>
      </c>
      <c r="K254" s="39" t="s">
        <v>494</v>
      </c>
      <c r="L254" s="39">
        <v>60</v>
      </c>
      <c r="M254" s="39">
        <v>80</v>
      </c>
      <c r="N254" s="39">
        <v>175</v>
      </c>
      <c r="O254" s="39" t="s">
        <v>86</v>
      </c>
      <c r="P254" s="39" t="s">
        <v>622</v>
      </c>
      <c r="Q254" s="43" t="s">
        <v>29</v>
      </c>
      <c r="R254" s="12" t="s">
        <v>30</v>
      </c>
    </row>
    <row r="255" spans="1:18" x14ac:dyDescent="0.2">
      <c r="A255" s="39" t="s">
        <v>396</v>
      </c>
      <c r="B255" s="39" t="s">
        <v>595</v>
      </c>
      <c r="C255" s="39" t="s">
        <v>251</v>
      </c>
      <c r="D255" s="39" t="s">
        <v>485</v>
      </c>
      <c r="E255" s="39">
        <v>507351</v>
      </c>
      <c r="F255" s="39" t="s">
        <v>496</v>
      </c>
      <c r="G255" s="44">
        <v>5868</v>
      </c>
      <c r="H255" s="45" t="s">
        <v>76</v>
      </c>
      <c r="I255" s="45" t="s">
        <v>23</v>
      </c>
      <c r="J255" s="45" t="s">
        <v>68</v>
      </c>
      <c r="K255" s="39" t="s">
        <v>497</v>
      </c>
      <c r="L255" s="39">
        <v>60</v>
      </c>
      <c r="M255" s="39">
        <v>75</v>
      </c>
      <c r="N255" s="39">
        <v>165</v>
      </c>
      <c r="O255" s="39" t="s">
        <v>498</v>
      </c>
      <c r="P255" s="39" t="s">
        <v>623</v>
      </c>
      <c r="Q255" s="43" t="s">
        <v>29</v>
      </c>
      <c r="R255" s="12" t="s">
        <v>30</v>
      </c>
    </row>
    <row r="256" spans="1:18" x14ac:dyDescent="0.2">
      <c r="A256" s="39" t="s">
        <v>396</v>
      </c>
      <c r="B256" s="39" t="s">
        <v>595</v>
      </c>
      <c r="C256" s="39" t="s">
        <v>251</v>
      </c>
      <c r="D256" s="39" t="s">
        <v>485</v>
      </c>
      <c r="E256" s="39">
        <v>507451</v>
      </c>
      <c r="F256" s="39" t="s">
        <v>500</v>
      </c>
      <c r="G256" s="44">
        <v>5905</v>
      </c>
      <c r="H256" s="45" t="s">
        <v>80</v>
      </c>
      <c r="I256" s="45" t="s">
        <v>23</v>
      </c>
      <c r="J256" s="45" t="s">
        <v>68</v>
      </c>
      <c r="K256" s="39" t="s">
        <v>501</v>
      </c>
      <c r="L256" s="39">
        <v>65</v>
      </c>
      <c r="M256" s="39">
        <v>80</v>
      </c>
      <c r="N256" s="39">
        <v>170</v>
      </c>
      <c r="O256" s="39" t="s">
        <v>502</v>
      </c>
      <c r="P256" s="39" t="s">
        <v>624</v>
      </c>
      <c r="Q256" s="43" t="s">
        <v>29</v>
      </c>
      <c r="R256" s="12" t="s">
        <v>30</v>
      </c>
    </row>
    <row r="257" spans="1:18" x14ac:dyDescent="0.2">
      <c r="A257" s="39" t="s">
        <v>396</v>
      </c>
      <c r="B257" s="39" t="s">
        <v>595</v>
      </c>
      <c r="C257" s="39" t="s">
        <v>251</v>
      </c>
      <c r="D257" s="39" t="s">
        <v>485</v>
      </c>
      <c r="E257" s="39">
        <v>507551</v>
      </c>
      <c r="F257" s="39" t="s">
        <v>504</v>
      </c>
      <c r="G257" s="44">
        <v>6043</v>
      </c>
      <c r="H257" s="45" t="s">
        <v>96</v>
      </c>
      <c r="I257" s="45" t="s">
        <v>23</v>
      </c>
      <c r="J257" s="45" t="s">
        <v>68</v>
      </c>
      <c r="K257" s="39" t="s">
        <v>505</v>
      </c>
      <c r="L257" s="39">
        <v>88</v>
      </c>
      <c r="M257" s="39">
        <v>99</v>
      </c>
      <c r="N257" s="39">
        <v>175</v>
      </c>
      <c r="O257" s="39" t="s">
        <v>506</v>
      </c>
      <c r="P257" s="39" t="s">
        <v>625</v>
      </c>
      <c r="Q257" s="43" t="s">
        <v>29</v>
      </c>
      <c r="R257" s="12" t="s">
        <v>30</v>
      </c>
    </row>
    <row r="258" spans="1:18" x14ac:dyDescent="0.2">
      <c r="A258" s="39" t="s">
        <v>396</v>
      </c>
      <c r="B258" s="39" t="s">
        <v>595</v>
      </c>
      <c r="C258" s="39" t="s">
        <v>251</v>
      </c>
      <c r="D258" s="39" t="s">
        <v>478</v>
      </c>
      <c r="E258" s="39">
        <v>507751</v>
      </c>
      <c r="F258" s="39" t="s">
        <v>508</v>
      </c>
      <c r="G258" s="44">
        <v>6043</v>
      </c>
      <c r="H258" s="45" t="s">
        <v>96</v>
      </c>
      <c r="I258" s="45" t="s">
        <v>67</v>
      </c>
      <c r="J258" s="45" t="s">
        <v>41</v>
      </c>
      <c r="K258" s="39" t="s">
        <v>480</v>
      </c>
      <c r="L258" s="39">
        <v>60</v>
      </c>
      <c r="M258" s="39">
        <v>72</v>
      </c>
      <c r="N258" s="39">
        <v>175</v>
      </c>
      <c r="O258" s="39" t="s">
        <v>509</v>
      </c>
      <c r="P258" s="39" t="s">
        <v>626</v>
      </c>
      <c r="Q258" s="43" t="s">
        <v>29</v>
      </c>
      <c r="R258" s="12" t="s">
        <v>30</v>
      </c>
    </row>
    <row r="259" spans="1:18" x14ac:dyDescent="0.2">
      <c r="A259" s="39" t="s">
        <v>396</v>
      </c>
      <c r="B259" s="39" t="s">
        <v>595</v>
      </c>
      <c r="C259" s="39" t="s">
        <v>251</v>
      </c>
      <c r="D259" s="39" t="s">
        <v>492</v>
      </c>
      <c r="E259" s="39">
        <v>507851</v>
      </c>
      <c r="F259" s="39" t="s">
        <v>511</v>
      </c>
      <c r="G259" s="44">
        <v>5943</v>
      </c>
      <c r="H259" s="45" t="s">
        <v>101</v>
      </c>
      <c r="I259" s="45" t="s">
        <v>67</v>
      </c>
      <c r="J259" s="45" t="s">
        <v>68</v>
      </c>
      <c r="K259" s="39" t="s">
        <v>512</v>
      </c>
      <c r="L259" s="39">
        <v>60</v>
      </c>
      <c r="M259" s="39">
        <v>80</v>
      </c>
      <c r="N259" s="39">
        <v>180</v>
      </c>
      <c r="O259" s="39" t="s">
        <v>513</v>
      </c>
      <c r="P259" s="39" t="s">
        <v>627</v>
      </c>
      <c r="Q259" s="43" t="s">
        <v>29</v>
      </c>
      <c r="R259" s="12" t="s">
        <v>30</v>
      </c>
    </row>
    <row r="260" spans="1:18" x14ac:dyDescent="0.2">
      <c r="A260" s="39" t="s">
        <v>396</v>
      </c>
      <c r="B260" s="39" t="s">
        <v>595</v>
      </c>
      <c r="C260" s="39" t="s">
        <v>251</v>
      </c>
      <c r="D260" s="39" t="s">
        <v>515</v>
      </c>
      <c r="E260" s="39">
        <v>508151</v>
      </c>
      <c r="F260" s="39" t="s">
        <v>515</v>
      </c>
      <c r="G260" s="44">
        <v>6043</v>
      </c>
      <c r="H260" s="45" t="s">
        <v>96</v>
      </c>
      <c r="I260" s="45" t="s">
        <v>67</v>
      </c>
      <c r="J260" s="45" t="s">
        <v>68</v>
      </c>
      <c r="K260" s="39" t="s">
        <v>516</v>
      </c>
      <c r="L260" s="39">
        <v>75</v>
      </c>
      <c r="M260" s="39">
        <v>90</v>
      </c>
      <c r="N260" s="39">
        <v>152</v>
      </c>
      <c r="O260" s="39" t="s">
        <v>517</v>
      </c>
      <c r="P260" s="39" t="s">
        <v>628</v>
      </c>
      <c r="Q260" s="43" t="s">
        <v>29</v>
      </c>
      <c r="R260" s="12" t="s">
        <v>30</v>
      </c>
    </row>
    <row r="261" spans="1:18" x14ac:dyDescent="0.2">
      <c r="A261" s="39" t="s">
        <v>396</v>
      </c>
      <c r="B261" s="39" t="s">
        <v>595</v>
      </c>
      <c r="C261" s="39" t="s">
        <v>251</v>
      </c>
      <c r="D261" s="39" t="s">
        <v>519</v>
      </c>
      <c r="E261" s="39">
        <v>508451</v>
      </c>
      <c r="F261" s="39" t="s">
        <v>520</v>
      </c>
      <c r="G261" s="44">
        <v>5905</v>
      </c>
      <c r="H261" s="45" t="s">
        <v>90</v>
      </c>
      <c r="I261" s="45" t="s">
        <v>23</v>
      </c>
      <c r="J261" s="45" t="s">
        <v>68</v>
      </c>
      <c r="K261" s="39" t="s">
        <v>521</v>
      </c>
      <c r="L261" s="39">
        <v>50</v>
      </c>
      <c r="M261" s="39">
        <v>70</v>
      </c>
      <c r="N261" s="39">
        <v>155</v>
      </c>
      <c r="O261" s="39" t="s">
        <v>92</v>
      </c>
      <c r="P261" s="39" t="s">
        <v>629</v>
      </c>
      <c r="Q261" s="43" t="s">
        <v>29</v>
      </c>
      <c r="R261" s="12" t="s">
        <v>30</v>
      </c>
    </row>
    <row r="262" spans="1:18" x14ac:dyDescent="0.2">
      <c r="A262" s="39" t="s">
        <v>396</v>
      </c>
      <c r="B262" s="39" t="s">
        <v>595</v>
      </c>
      <c r="C262" s="39" t="s">
        <v>251</v>
      </c>
      <c r="D262" s="39" t="s">
        <v>519</v>
      </c>
      <c r="E262" s="39">
        <v>508551</v>
      </c>
      <c r="F262" s="39" t="s">
        <v>523</v>
      </c>
      <c r="G262" s="44">
        <v>5905</v>
      </c>
      <c r="H262" s="45" t="s">
        <v>90</v>
      </c>
      <c r="I262" s="45" t="s">
        <v>67</v>
      </c>
      <c r="J262" s="45" t="s">
        <v>68</v>
      </c>
      <c r="K262" s="39" t="s">
        <v>521</v>
      </c>
      <c r="L262" s="39">
        <v>50</v>
      </c>
      <c r="M262" s="39">
        <v>70</v>
      </c>
      <c r="N262" s="39">
        <v>155</v>
      </c>
      <c r="O262" s="39" t="s">
        <v>92</v>
      </c>
      <c r="P262" s="39" t="s">
        <v>630</v>
      </c>
      <c r="Q262" s="43" t="s">
        <v>29</v>
      </c>
      <c r="R262" s="12" t="s">
        <v>30</v>
      </c>
    </row>
    <row r="263" spans="1:18" x14ac:dyDescent="0.2">
      <c r="A263" s="39" t="s">
        <v>396</v>
      </c>
      <c r="B263" s="39" t="s">
        <v>595</v>
      </c>
      <c r="C263" s="39" t="s">
        <v>251</v>
      </c>
      <c r="D263" s="39" t="s">
        <v>525</v>
      </c>
      <c r="E263" s="39">
        <v>508951</v>
      </c>
      <c r="F263" s="39" t="s">
        <v>525</v>
      </c>
      <c r="G263" s="44">
        <v>6167</v>
      </c>
      <c r="H263" s="45" t="s">
        <v>526</v>
      </c>
      <c r="I263" s="45" t="s">
        <v>114</v>
      </c>
      <c r="J263" s="45" t="s">
        <v>41</v>
      </c>
      <c r="K263" s="39" t="s">
        <v>527</v>
      </c>
      <c r="L263" s="39">
        <v>75</v>
      </c>
      <c r="M263" s="39">
        <v>100</v>
      </c>
      <c r="N263" s="39">
        <v>205</v>
      </c>
      <c r="O263" s="39" t="s">
        <v>528</v>
      </c>
      <c r="P263" s="39" t="s">
        <v>631</v>
      </c>
      <c r="Q263" s="43" t="s">
        <v>29</v>
      </c>
      <c r="R263" s="12" t="s">
        <v>30</v>
      </c>
    </row>
    <row r="264" spans="1:18" x14ac:dyDescent="0.2">
      <c r="A264" s="39" t="s">
        <v>396</v>
      </c>
      <c r="B264" s="39" t="s">
        <v>595</v>
      </c>
      <c r="C264" s="39" t="s">
        <v>251</v>
      </c>
      <c r="D264" s="39" t="s">
        <v>530</v>
      </c>
      <c r="E264" s="39">
        <v>509451</v>
      </c>
      <c r="F264" s="39" t="s">
        <v>531</v>
      </c>
      <c r="G264" s="44">
        <v>5943</v>
      </c>
      <c r="H264" s="45" t="s">
        <v>420</v>
      </c>
      <c r="I264" s="45" t="s">
        <v>67</v>
      </c>
      <c r="J264" s="45" t="s">
        <v>41</v>
      </c>
      <c r="K264" s="39" t="s">
        <v>532</v>
      </c>
      <c r="L264" s="39">
        <v>37</v>
      </c>
      <c r="M264" s="39">
        <v>57</v>
      </c>
      <c r="N264" s="39">
        <v>175</v>
      </c>
      <c r="O264" s="39" t="s">
        <v>533</v>
      </c>
      <c r="P264" s="39" t="s">
        <v>632</v>
      </c>
      <c r="Q264" s="43" t="s">
        <v>29</v>
      </c>
      <c r="R264" s="12" t="s">
        <v>30</v>
      </c>
    </row>
    <row r="265" spans="1:18" x14ac:dyDescent="0.2">
      <c r="A265" s="39" t="s">
        <v>396</v>
      </c>
      <c r="B265" s="39" t="s">
        <v>595</v>
      </c>
      <c r="C265" s="39" t="s">
        <v>251</v>
      </c>
      <c r="D265" s="39" t="s">
        <v>530</v>
      </c>
      <c r="E265" s="39">
        <v>509551</v>
      </c>
      <c r="F265" s="39" t="s">
        <v>535</v>
      </c>
      <c r="G265" s="44">
        <v>6018</v>
      </c>
      <c r="H265" s="45" t="s">
        <v>96</v>
      </c>
      <c r="I265" s="45" t="s">
        <v>67</v>
      </c>
      <c r="J265" s="45" t="s">
        <v>41</v>
      </c>
      <c r="K265" s="39" t="s">
        <v>536</v>
      </c>
      <c r="L265" s="39">
        <v>40</v>
      </c>
      <c r="M265" s="39">
        <v>62</v>
      </c>
      <c r="N265" s="39">
        <v>180</v>
      </c>
      <c r="O265" s="39" t="s">
        <v>86</v>
      </c>
      <c r="P265" s="39" t="s">
        <v>633</v>
      </c>
      <c r="Q265" s="43" t="s">
        <v>29</v>
      </c>
      <c r="R265" s="12" t="s">
        <v>30</v>
      </c>
    </row>
    <row r="266" spans="1:18" x14ac:dyDescent="0.2">
      <c r="A266" s="39" t="s">
        <v>396</v>
      </c>
      <c r="B266" s="39" t="s">
        <v>634</v>
      </c>
      <c r="C266" s="39" t="s">
        <v>251</v>
      </c>
      <c r="D266" s="39" t="s">
        <v>406</v>
      </c>
      <c r="E266" s="39" t="s">
        <v>635</v>
      </c>
      <c r="F266" s="39" t="s">
        <v>540</v>
      </c>
      <c r="G266" s="44">
        <v>5868</v>
      </c>
      <c r="H266" s="45" t="s">
        <v>35</v>
      </c>
      <c r="I266" s="45" t="s">
        <v>23</v>
      </c>
      <c r="J266" s="45" t="s">
        <v>24</v>
      </c>
      <c r="K266" s="39" t="s">
        <v>541</v>
      </c>
      <c r="L266" s="39">
        <v>27</v>
      </c>
      <c r="M266" s="39">
        <v>57</v>
      </c>
      <c r="N266" s="39">
        <v>160</v>
      </c>
      <c r="O266" s="39" t="s">
        <v>542</v>
      </c>
      <c r="P266" s="39" t="s">
        <v>636</v>
      </c>
      <c r="Q266" s="43" t="s">
        <v>29</v>
      </c>
      <c r="R266" s="12" t="s">
        <v>30</v>
      </c>
    </row>
    <row r="267" spans="1:18" x14ac:dyDescent="0.2">
      <c r="A267" s="39" t="s">
        <v>396</v>
      </c>
      <c r="B267" s="39" t="s">
        <v>634</v>
      </c>
      <c r="C267" s="39" t="s">
        <v>251</v>
      </c>
      <c r="D267" s="39" t="s">
        <v>406</v>
      </c>
      <c r="E267" s="39" t="s">
        <v>637</v>
      </c>
      <c r="F267" s="39" t="s">
        <v>545</v>
      </c>
      <c r="G267" s="44">
        <v>5868</v>
      </c>
      <c r="H267" s="45" t="s">
        <v>35</v>
      </c>
      <c r="I267" s="45" t="s">
        <v>23</v>
      </c>
      <c r="J267" s="45" t="s">
        <v>32</v>
      </c>
      <c r="K267" s="39" t="s">
        <v>541</v>
      </c>
      <c r="L267" s="39">
        <v>27</v>
      </c>
      <c r="M267" s="39">
        <v>57</v>
      </c>
      <c r="N267" s="39">
        <v>160</v>
      </c>
      <c r="O267" s="39" t="s">
        <v>542</v>
      </c>
      <c r="P267" s="39" t="s">
        <v>638</v>
      </c>
      <c r="Q267" s="43" t="s">
        <v>29</v>
      </c>
      <c r="R267" s="12" t="s">
        <v>30</v>
      </c>
    </row>
    <row r="268" spans="1:18" ht="16" x14ac:dyDescent="0.2">
      <c r="A268" s="39" t="s">
        <v>396</v>
      </c>
      <c r="B268" s="40" t="s">
        <v>639</v>
      </c>
      <c r="C268" s="40" t="s">
        <v>356</v>
      </c>
      <c r="D268" s="40" t="s">
        <v>398</v>
      </c>
      <c r="E268" s="39">
        <v>5302</v>
      </c>
      <c r="F268" s="40" t="s">
        <v>399</v>
      </c>
      <c r="G268" s="44">
        <v>3935</v>
      </c>
      <c r="H268" s="45" t="s">
        <v>66</v>
      </c>
      <c r="I268" s="45" t="s">
        <v>23</v>
      </c>
      <c r="J268" s="45" t="s">
        <v>68</v>
      </c>
      <c r="K268" s="39" t="s">
        <v>400</v>
      </c>
      <c r="L268" s="39">
        <v>40</v>
      </c>
      <c r="M268" s="39">
        <v>60</v>
      </c>
      <c r="N268" s="39">
        <v>140</v>
      </c>
      <c r="O268" s="39" t="s">
        <v>401</v>
      </c>
      <c r="P268" s="39" t="s">
        <v>640</v>
      </c>
      <c r="Q268" s="43" t="s">
        <v>29</v>
      </c>
      <c r="R268" s="12" t="s">
        <v>30</v>
      </c>
    </row>
    <row r="269" spans="1:18" ht="16" x14ac:dyDescent="0.2">
      <c r="A269" s="39" t="s">
        <v>396</v>
      </c>
      <c r="B269" s="40" t="s">
        <v>639</v>
      </c>
      <c r="C269" s="40" t="s">
        <v>356</v>
      </c>
      <c r="D269" s="40" t="s">
        <v>398</v>
      </c>
      <c r="E269" s="39">
        <v>5304</v>
      </c>
      <c r="F269" s="40" t="s">
        <v>403</v>
      </c>
      <c r="G269" s="44">
        <v>4011</v>
      </c>
      <c r="H269" s="45" t="s">
        <v>80</v>
      </c>
      <c r="I269" s="45" t="s">
        <v>23</v>
      </c>
      <c r="J269" s="45" t="s">
        <v>68</v>
      </c>
      <c r="K269" s="39" t="s">
        <v>404</v>
      </c>
      <c r="L269" s="39">
        <v>48</v>
      </c>
      <c r="M269" s="39">
        <v>60</v>
      </c>
      <c r="N269" s="39">
        <v>180</v>
      </c>
      <c r="O269" s="39" t="s">
        <v>138</v>
      </c>
      <c r="P269" s="39" t="s">
        <v>641</v>
      </c>
      <c r="Q269" s="43" t="s">
        <v>29</v>
      </c>
      <c r="R269" s="12" t="s">
        <v>30</v>
      </c>
    </row>
    <row r="270" spans="1:18" ht="16" x14ac:dyDescent="0.2">
      <c r="A270" s="39" t="s">
        <v>396</v>
      </c>
      <c r="B270" s="40" t="s">
        <v>639</v>
      </c>
      <c r="C270" s="40" t="s">
        <v>356</v>
      </c>
      <c r="D270" s="40" t="s">
        <v>406</v>
      </c>
      <c r="E270" s="39">
        <v>5308</v>
      </c>
      <c r="F270" s="40" t="s">
        <v>407</v>
      </c>
      <c r="G270" s="44">
        <v>3975</v>
      </c>
      <c r="H270" s="45" t="s">
        <v>76</v>
      </c>
      <c r="I270" s="45" t="s">
        <v>23</v>
      </c>
      <c r="J270" s="45" t="s">
        <v>41</v>
      </c>
      <c r="K270" s="39" t="s">
        <v>408</v>
      </c>
      <c r="L270" s="39">
        <v>60</v>
      </c>
      <c r="M270" s="39">
        <v>70</v>
      </c>
      <c r="N270" s="39">
        <v>170</v>
      </c>
      <c r="O270" s="39" t="s">
        <v>409</v>
      </c>
      <c r="P270" s="39" t="s">
        <v>642</v>
      </c>
      <c r="Q270" s="43" t="s">
        <v>29</v>
      </c>
      <c r="R270" s="12" t="s">
        <v>30</v>
      </c>
    </row>
    <row r="271" spans="1:18" ht="16" x14ac:dyDescent="0.2">
      <c r="A271" s="39" t="s">
        <v>396</v>
      </c>
      <c r="B271" s="40" t="s">
        <v>639</v>
      </c>
      <c r="C271" s="40" t="s">
        <v>356</v>
      </c>
      <c r="D271" s="40" t="s">
        <v>406</v>
      </c>
      <c r="E271" s="39">
        <v>5310</v>
      </c>
      <c r="F271" s="40" t="s">
        <v>411</v>
      </c>
      <c r="G271" s="44">
        <v>4011</v>
      </c>
      <c r="H271" s="45" t="s">
        <v>80</v>
      </c>
      <c r="I271" s="45" t="s">
        <v>23</v>
      </c>
      <c r="J271" s="45" t="s">
        <v>41</v>
      </c>
      <c r="K271" s="39" t="s">
        <v>412</v>
      </c>
      <c r="L271" s="39">
        <v>65</v>
      </c>
      <c r="M271" s="39">
        <v>80</v>
      </c>
      <c r="N271" s="39">
        <v>175</v>
      </c>
      <c r="O271" s="39" t="s">
        <v>413</v>
      </c>
      <c r="P271" s="39" t="s">
        <v>643</v>
      </c>
      <c r="Q271" s="43" t="s">
        <v>29</v>
      </c>
      <c r="R271" s="12" t="s">
        <v>30</v>
      </c>
    </row>
    <row r="272" spans="1:18" ht="16" x14ac:dyDescent="0.2">
      <c r="A272" s="39" t="s">
        <v>396</v>
      </c>
      <c r="B272" s="40" t="s">
        <v>639</v>
      </c>
      <c r="C272" s="40" t="s">
        <v>356</v>
      </c>
      <c r="D272" s="40" t="s">
        <v>406</v>
      </c>
      <c r="E272" s="39">
        <v>5318</v>
      </c>
      <c r="F272" s="40" t="s">
        <v>415</v>
      </c>
      <c r="G272" s="44">
        <v>4150</v>
      </c>
      <c r="H272" s="45" t="s">
        <v>96</v>
      </c>
      <c r="I272" s="45" t="s">
        <v>23</v>
      </c>
      <c r="J272" s="45" t="s">
        <v>41</v>
      </c>
      <c r="K272" s="39" t="s">
        <v>416</v>
      </c>
      <c r="L272" s="39">
        <v>80</v>
      </c>
      <c r="M272" s="39">
        <v>95</v>
      </c>
      <c r="N272" s="39">
        <v>180</v>
      </c>
      <c r="O272" s="39" t="s">
        <v>417</v>
      </c>
      <c r="P272" s="39" t="s">
        <v>644</v>
      </c>
      <c r="Q272" s="43" t="s">
        <v>29</v>
      </c>
      <c r="R272" s="12" t="s">
        <v>30</v>
      </c>
    </row>
    <row r="273" spans="1:18" ht="16" x14ac:dyDescent="0.2">
      <c r="A273" s="39" t="s">
        <v>396</v>
      </c>
      <c r="B273" s="40" t="s">
        <v>639</v>
      </c>
      <c r="C273" s="40" t="s">
        <v>356</v>
      </c>
      <c r="D273" s="40" t="s">
        <v>406</v>
      </c>
      <c r="E273" s="39">
        <v>5322</v>
      </c>
      <c r="F273" s="40" t="s">
        <v>419</v>
      </c>
      <c r="G273" s="44">
        <v>4048</v>
      </c>
      <c r="H273" s="45" t="s">
        <v>420</v>
      </c>
      <c r="I273" s="45" t="s">
        <v>23</v>
      </c>
      <c r="J273" s="45" t="s">
        <v>41</v>
      </c>
      <c r="K273" s="39" t="s">
        <v>421</v>
      </c>
      <c r="L273" s="39">
        <v>65</v>
      </c>
      <c r="M273" s="39">
        <v>80</v>
      </c>
      <c r="N273" s="39">
        <v>165</v>
      </c>
      <c r="O273" s="39" t="s">
        <v>422</v>
      </c>
      <c r="P273" s="39" t="s">
        <v>645</v>
      </c>
      <c r="Q273" s="43" t="s">
        <v>29</v>
      </c>
      <c r="R273" s="12" t="s">
        <v>30</v>
      </c>
    </row>
    <row r="274" spans="1:18" ht="16" x14ac:dyDescent="0.2">
      <c r="A274" s="39" t="s">
        <v>396</v>
      </c>
      <c r="B274" s="40" t="s">
        <v>639</v>
      </c>
      <c r="C274" s="40" t="s">
        <v>356</v>
      </c>
      <c r="D274" s="40" t="s">
        <v>424</v>
      </c>
      <c r="E274" s="39">
        <v>5327</v>
      </c>
      <c r="F274" s="40" t="s">
        <v>425</v>
      </c>
      <c r="G274" s="44">
        <v>3975</v>
      </c>
      <c r="H274" s="45" t="s">
        <v>76</v>
      </c>
      <c r="I274" s="45" t="s">
        <v>67</v>
      </c>
      <c r="J274" s="45" t="s">
        <v>41</v>
      </c>
      <c r="K274" s="39" t="s">
        <v>408</v>
      </c>
      <c r="L274" s="39">
        <v>70</v>
      </c>
      <c r="M274" s="39">
        <v>85</v>
      </c>
      <c r="N274" s="39">
        <v>170</v>
      </c>
      <c r="O274" s="39" t="s">
        <v>409</v>
      </c>
      <c r="P274" s="39" t="s">
        <v>646</v>
      </c>
      <c r="Q274" s="43" t="s">
        <v>29</v>
      </c>
      <c r="R274" s="12" t="s">
        <v>30</v>
      </c>
    </row>
    <row r="275" spans="1:18" ht="16" x14ac:dyDescent="0.2">
      <c r="A275" s="39" t="s">
        <v>396</v>
      </c>
      <c r="B275" s="40" t="s">
        <v>639</v>
      </c>
      <c r="C275" s="40" t="s">
        <v>356</v>
      </c>
      <c r="D275" s="40" t="s">
        <v>398</v>
      </c>
      <c r="E275" s="49">
        <v>5328</v>
      </c>
      <c r="F275" s="40" t="s">
        <v>427</v>
      </c>
      <c r="G275" s="44">
        <v>3975</v>
      </c>
      <c r="H275" s="45" t="s">
        <v>76</v>
      </c>
      <c r="I275" s="45" t="s">
        <v>23</v>
      </c>
      <c r="J275" s="45" t="s">
        <v>68</v>
      </c>
      <c r="K275" s="39" t="s">
        <v>428</v>
      </c>
      <c r="L275" s="39">
        <v>48</v>
      </c>
      <c r="M275" s="39">
        <v>58</v>
      </c>
      <c r="N275" s="39">
        <v>165</v>
      </c>
      <c r="O275" s="39" t="s">
        <v>429</v>
      </c>
      <c r="P275" s="39" t="s">
        <v>647</v>
      </c>
      <c r="Q275" s="43" t="s">
        <v>29</v>
      </c>
      <c r="R275" s="12" t="s">
        <v>30</v>
      </c>
    </row>
    <row r="276" spans="1:18" ht="16" x14ac:dyDescent="0.2">
      <c r="A276" s="39" t="s">
        <v>396</v>
      </c>
      <c r="B276" s="40" t="s">
        <v>639</v>
      </c>
      <c r="C276" s="40" t="s">
        <v>356</v>
      </c>
      <c r="D276" s="40" t="s">
        <v>424</v>
      </c>
      <c r="E276" s="39">
        <v>5330</v>
      </c>
      <c r="F276" s="40" t="s">
        <v>431</v>
      </c>
      <c r="G276" s="44">
        <v>4011</v>
      </c>
      <c r="H276" s="45" t="s">
        <v>80</v>
      </c>
      <c r="I276" s="45" t="s">
        <v>67</v>
      </c>
      <c r="J276" s="45" t="s">
        <v>41</v>
      </c>
      <c r="K276" s="39" t="s">
        <v>432</v>
      </c>
      <c r="L276" s="39">
        <v>65</v>
      </c>
      <c r="M276" s="39">
        <v>80</v>
      </c>
      <c r="N276" s="39">
        <v>175</v>
      </c>
      <c r="O276" s="39" t="s">
        <v>413</v>
      </c>
      <c r="P276" s="39" t="s">
        <v>648</v>
      </c>
      <c r="Q276" s="43" t="s">
        <v>29</v>
      </c>
      <c r="R276" s="12" t="s">
        <v>30</v>
      </c>
    </row>
    <row r="277" spans="1:18" ht="16" x14ac:dyDescent="0.2">
      <c r="A277" s="39" t="s">
        <v>396</v>
      </c>
      <c r="B277" s="40" t="s">
        <v>639</v>
      </c>
      <c r="C277" s="40" t="s">
        <v>356</v>
      </c>
      <c r="D277" s="40" t="s">
        <v>424</v>
      </c>
      <c r="E277" s="39">
        <v>5331</v>
      </c>
      <c r="F277" s="40" t="s">
        <v>434</v>
      </c>
      <c r="G277" s="44">
        <v>4011</v>
      </c>
      <c r="H277" s="45" t="s">
        <v>90</v>
      </c>
      <c r="I277" s="45" t="s">
        <v>67</v>
      </c>
      <c r="J277" s="45" t="s">
        <v>41</v>
      </c>
      <c r="K277" s="39" t="s">
        <v>435</v>
      </c>
      <c r="L277" s="39">
        <v>60</v>
      </c>
      <c r="M277" s="39">
        <v>75</v>
      </c>
      <c r="N277" s="39">
        <v>170</v>
      </c>
      <c r="O277" s="39" t="s">
        <v>436</v>
      </c>
      <c r="P277" s="39" t="s">
        <v>649</v>
      </c>
      <c r="Q277" s="43" t="s">
        <v>29</v>
      </c>
      <c r="R277" s="12" t="s">
        <v>30</v>
      </c>
    </row>
    <row r="278" spans="1:18" ht="16" x14ac:dyDescent="0.2">
      <c r="A278" s="39" t="s">
        <v>396</v>
      </c>
      <c r="B278" s="40" t="s">
        <v>639</v>
      </c>
      <c r="C278" s="40" t="s">
        <v>356</v>
      </c>
      <c r="D278" s="40" t="s">
        <v>424</v>
      </c>
      <c r="E278" s="39">
        <v>5333</v>
      </c>
      <c r="F278" s="40" t="s">
        <v>438</v>
      </c>
      <c r="G278" s="44">
        <v>4048</v>
      </c>
      <c r="H278" s="45" t="s">
        <v>420</v>
      </c>
      <c r="I278" s="45" t="s">
        <v>67</v>
      </c>
      <c r="J278" s="45" t="s">
        <v>41</v>
      </c>
      <c r="K278" s="39" t="s">
        <v>439</v>
      </c>
      <c r="L278" s="39">
        <v>75</v>
      </c>
      <c r="M278" s="39">
        <v>90</v>
      </c>
      <c r="N278" s="39">
        <v>175</v>
      </c>
      <c r="O278" s="39" t="s">
        <v>409</v>
      </c>
      <c r="P278" s="39" t="s">
        <v>650</v>
      </c>
      <c r="Q278" s="43" t="s">
        <v>29</v>
      </c>
      <c r="R278" s="12" t="s">
        <v>30</v>
      </c>
    </row>
    <row r="279" spans="1:18" ht="16" x14ac:dyDescent="0.2">
      <c r="A279" s="39" t="s">
        <v>396</v>
      </c>
      <c r="B279" s="40" t="s">
        <v>639</v>
      </c>
      <c r="C279" s="40" t="s">
        <v>356</v>
      </c>
      <c r="D279" s="40" t="s">
        <v>424</v>
      </c>
      <c r="E279" s="39">
        <v>5335</v>
      </c>
      <c r="F279" s="40" t="s">
        <v>441</v>
      </c>
      <c r="G279" s="44">
        <v>4150</v>
      </c>
      <c r="H279" s="45" t="s">
        <v>96</v>
      </c>
      <c r="I279" s="45" t="s">
        <v>67</v>
      </c>
      <c r="J279" s="45" t="s">
        <v>41</v>
      </c>
      <c r="K279" s="39" t="s">
        <v>442</v>
      </c>
      <c r="L279" s="39">
        <v>70</v>
      </c>
      <c r="M279" s="39">
        <v>95</v>
      </c>
      <c r="N279" s="39">
        <v>180</v>
      </c>
      <c r="O279" s="39" t="s">
        <v>443</v>
      </c>
      <c r="P279" s="39" t="s">
        <v>651</v>
      </c>
      <c r="Q279" s="43" t="s">
        <v>29</v>
      </c>
      <c r="R279" s="12" t="s">
        <v>30</v>
      </c>
    </row>
    <row r="280" spans="1:18" ht="16" x14ac:dyDescent="0.2">
      <c r="A280" s="39" t="s">
        <v>396</v>
      </c>
      <c r="B280" s="40" t="s">
        <v>639</v>
      </c>
      <c r="C280" s="40" t="s">
        <v>356</v>
      </c>
      <c r="D280" s="40" t="s">
        <v>445</v>
      </c>
      <c r="E280" s="39">
        <v>5339</v>
      </c>
      <c r="F280" s="40" t="s">
        <v>445</v>
      </c>
      <c r="G280" s="44">
        <v>4198</v>
      </c>
      <c r="H280" s="45" t="s">
        <v>113</v>
      </c>
      <c r="I280" s="45" t="s">
        <v>114</v>
      </c>
      <c r="J280" s="45" t="s">
        <v>41</v>
      </c>
      <c r="K280" s="39" t="s">
        <v>446</v>
      </c>
      <c r="L280" s="39">
        <v>60</v>
      </c>
      <c r="M280" s="39">
        <v>85</v>
      </c>
      <c r="N280" s="39">
        <v>135</v>
      </c>
      <c r="O280" s="39" t="s">
        <v>116</v>
      </c>
      <c r="P280" s="39" t="s">
        <v>652</v>
      </c>
      <c r="Q280" s="43" t="s">
        <v>29</v>
      </c>
      <c r="R280" s="12" t="s">
        <v>30</v>
      </c>
    </row>
    <row r="281" spans="1:18" ht="16" x14ac:dyDescent="0.2">
      <c r="A281" s="39" t="s">
        <v>396</v>
      </c>
      <c r="B281" s="40" t="s">
        <v>639</v>
      </c>
      <c r="C281" s="40" t="s">
        <v>356</v>
      </c>
      <c r="D281" s="40" t="s">
        <v>448</v>
      </c>
      <c r="E281" s="39">
        <v>5340</v>
      </c>
      <c r="F281" s="40" t="s">
        <v>448</v>
      </c>
      <c r="G281" s="44">
        <v>4286</v>
      </c>
      <c r="H281" s="45" t="s">
        <v>109</v>
      </c>
      <c r="I281" s="45" t="s">
        <v>23</v>
      </c>
      <c r="J281" s="45" t="s">
        <v>41</v>
      </c>
      <c r="K281" s="39" t="s">
        <v>449</v>
      </c>
      <c r="L281" s="39">
        <v>80</v>
      </c>
      <c r="M281" s="39">
        <v>95</v>
      </c>
      <c r="N281" s="39">
        <v>185</v>
      </c>
      <c r="O281" s="39" t="s">
        <v>111</v>
      </c>
      <c r="P281" s="39" t="s">
        <v>653</v>
      </c>
      <c r="Q281" s="43" t="s">
        <v>29</v>
      </c>
      <c r="R281" s="12" t="s">
        <v>30</v>
      </c>
    </row>
    <row r="282" spans="1:18" ht="16" x14ac:dyDescent="0.2">
      <c r="A282" s="39" t="s">
        <v>396</v>
      </c>
      <c r="B282" s="40" t="s">
        <v>639</v>
      </c>
      <c r="C282" s="40" t="s">
        <v>356</v>
      </c>
      <c r="D282" s="40" t="s">
        <v>451</v>
      </c>
      <c r="E282" s="39">
        <v>5343</v>
      </c>
      <c r="F282" s="40" t="s">
        <v>452</v>
      </c>
      <c r="G282" s="44">
        <v>3827</v>
      </c>
      <c r="H282" s="42" t="s">
        <v>35</v>
      </c>
      <c r="I282" s="45" t="s">
        <v>67</v>
      </c>
      <c r="J282" s="45" t="s">
        <v>68</v>
      </c>
      <c r="K282" s="45" t="s">
        <v>453</v>
      </c>
      <c r="L282" s="39">
        <v>40</v>
      </c>
      <c r="M282" s="39">
        <v>52</v>
      </c>
      <c r="N282" s="39">
        <v>150</v>
      </c>
      <c r="O282" s="39" t="s">
        <v>454</v>
      </c>
      <c r="P282" s="39" t="s">
        <v>654</v>
      </c>
      <c r="Q282" s="43" t="s">
        <v>29</v>
      </c>
      <c r="R282" s="12" t="s">
        <v>30</v>
      </c>
    </row>
    <row r="283" spans="1:18" ht="16" x14ac:dyDescent="0.2">
      <c r="A283" s="39" t="s">
        <v>396</v>
      </c>
      <c r="B283" s="40" t="s">
        <v>639</v>
      </c>
      <c r="C283" s="40" t="s">
        <v>356</v>
      </c>
      <c r="D283" s="40" t="s">
        <v>456</v>
      </c>
      <c r="E283" s="39">
        <v>5345</v>
      </c>
      <c r="F283" s="40" t="s">
        <v>456</v>
      </c>
      <c r="G283" s="44">
        <v>4198</v>
      </c>
      <c r="H283" s="45" t="s">
        <v>113</v>
      </c>
      <c r="I283" s="45" t="s">
        <v>114</v>
      </c>
      <c r="J283" s="45" t="s">
        <v>41</v>
      </c>
      <c r="K283" s="39" t="s">
        <v>457</v>
      </c>
      <c r="L283" s="39">
        <v>60</v>
      </c>
      <c r="M283" s="39">
        <v>90</v>
      </c>
      <c r="N283" s="39">
        <v>185</v>
      </c>
      <c r="O283" s="39" t="s">
        <v>116</v>
      </c>
      <c r="P283" s="39" t="s">
        <v>655</v>
      </c>
      <c r="Q283" s="43" t="s">
        <v>29</v>
      </c>
      <c r="R283" s="12" t="s">
        <v>30</v>
      </c>
    </row>
    <row r="284" spans="1:18" ht="16" x14ac:dyDescent="0.2">
      <c r="A284" s="39" t="s">
        <v>396</v>
      </c>
      <c r="B284" s="40" t="s">
        <v>639</v>
      </c>
      <c r="C284" s="40" t="s">
        <v>356</v>
      </c>
      <c r="D284" s="40" t="s">
        <v>451</v>
      </c>
      <c r="E284" s="39">
        <v>5346</v>
      </c>
      <c r="F284" s="40" t="s">
        <v>459</v>
      </c>
      <c r="G284" s="44">
        <v>3952</v>
      </c>
      <c r="H284" s="42" t="s">
        <v>460</v>
      </c>
      <c r="I284" s="45" t="s">
        <v>67</v>
      </c>
      <c r="J284" s="45" t="s">
        <v>41</v>
      </c>
      <c r="K284" s="45" t="s">
        <v>461</v>
      </c>
      <c r="L284" s="39">
        <v>44</v>
      </c>
      <c r="M284" s="39">
        <v>57</v>
      </c>
      <c r="N284" s="39">
        <v>160</v>
      </c>
      <c r="O284" s="39" t="s">
        <v>462</v>
      </c>
      <c r="P284" s="39" t="s">
        <v>656</v>
      </c>
      <c r="Q284" s="43" t="s">
        <v>29</v>
      </c>
      <c r="R284" s="12" t="s">
        <v>30</v>
      </c>
    </row>
    <row r="285" spans="1:18" ht="16" x14ac:dyDescent="0.2">
      <c r="A285" s="39" t="s">
        <v>396</v>
      </c>
      <c r="B285" s="40" t="s">
        <v>639</v>
      </c>
      <c r="C285" s="40" t="s">
        <v>356</v>
      </c>
      <c r="D285" s="40" t="s">
        <v>464</v>
      </c>
      <c r="E285" s="39">
        <v>5351</v>
      </c>
      <c r="F285" s="40" t="s">
        <v>464</v>
      </c>
      <c r="G285" s="44">
        <v>4286</v>
      </c>
      <c r="H285" s="45" t="s">
        <v>109</v>
      </c>
      <c r="I285" s="45" t="s">
        <v>23</v>
      </c>
      <c r="J285" s="45" t="s">
        <v>41</v>
      </c>
      <c r="K285" s="39" t="s">
        <v>449</v>
      </c>
      <c r="L285" s="39">
        <v>80</v>
      </c>
      <c r="M285" s="39">
        <v>95</v>
      </c>
      <c r="N285" s="39">
        <v>180</v>
      </c>
      <c r="O285" s="39" t="s">
        <v>111</v>
      </c>
      <c r="P285" s="39" t="s">
        <v>657</v>
      </c>
      <c r="Q285" s="43" t="s">
        <v>29</v>
      </c>
      <c r="R285" s="12" t="s">
        <v>30</v>
      </c>
    </row>
    <row r="286" spans="1:18" ht="16" x14ac:dyDescent="0.2">
      <c r="A286" s="39" t="s">
        <v>396</v>
      </c>
      <c r="B286" s="40" t="s">
        <v>639</v>
      </c>
      <c r="C286" s="40" t="s">
        <v>356</v>
      </c>
      <c r="D286" s="40" t="s">
        <v>466</v>
      </c>
      <c r="E286" s="39">
        <v>5352</v>
      </c>
      <c r="F286" s="40" t="s">
        <v>467</v>
      </c>
      <c r="G286" s="44">
        <v>3827</v>
      </c>
      <c r="H286" s="42" t="s">
        <v>35</v>
      </c>
      <c r="I286" s="45" t="s">
        <v>23</v>
      </c>
      <c r="J286" s="45" t="s">
        <v>68</v>
      </c>
      <c r="K286" s="45" t="s">
        <v>468</v>
      </c>
      <c r="L286" s="39">
        <v>40</v>
      </c>
      <c r="M286" s="39">
        <v>52</v>
      </c>
      <c r="N286" s="39">
        <v>150</v>
      </c>
      <c r="O286" s="39" t="s">
        <v>454</v>
      </c>
      <c r="P286" s="39" t="s">
        <v>658</v>
      </c>
      <c r="Q286" s="43" t="s">
        <v>29</v>
      </c>
      <c r="R286" s="12" t="s">
        <v>30</v>
      </c>
    </row>
    <row r="287" spans="1:18" ht="16" x14ac:dyDescent="0.2">
      <c r="A287" s="39" t="s">
        <v>396</v>
      </c>
      <c r="B287" s="40" t="s">
        <v>639</v>
      </c>
      <c r="C287" s="40" t="s">
        <v>356</v>
      </c>
      <c r="D287" s="40" t="s">
        <v>470</v>
      </c>
      <c r="E287" s="39">
        <v>5353</v>
      </c>
      <c r="F287" s="40" t="s">
        <v>470</v>
      </c>
      <c r="G287" s="44">
        <v>3883</v>
      </c>
      <c r="H287" s="45" t="s">
        <v>35</v>
      </c>
      <c r="I287" s="45" t="s">
        <v>23</v>
      </c>
      <c r="J287" s="45" t="s">
        <v>68</v>
      </c>
      <c r="K287" s="39" t="s">
        <v>471</v>
      </c>
      <c r="L287" s="39">
        <v>42</v>
      </c>
      <c r="M287" s="39">
        <v>52</v>
      </c>
      <c r="N287" s="39">
        <v>130</v>
      </c>
      <c r="O287" s="39" t="s">
        <v>122</v>
      </c>
      <c r="P287" s="39" t="s">
        <v>659</v>
      </c>
      <c r="Q287" s="43" t="s">
        <v>29</v>
      </c>
      <c r="R287" s="12" t="s">
        <v>30</v>
      </c>
    </row>
    <row r="288" spans="1:18" ht="16" x14ac:dyDescent="0.2">
      <c r="A288" s="39" t="s">
        <v>396</v>
      </c>
      <c r="B288" s="40" t="s">
        <v>639</v>
      </c>
      <c r="C288" s="40" t="s">
        <v>356</v>
      </c>
      <c r="D288" s="40" t="s">
        <v>466</v>
      </c>
      <c r="E288" s="39">
        <v>5354</v>
      </c>
      <c r="F288" s="40" t="s">
        <v>473</v>
      </c>
      <c r="G288" s="44">
        <v>3916</v>
      </c>
      <c r="H288" s="42" t="s">
        <v>474</v>
      </c>
      <c r="I288" s="45" t="s">
        <v>23</v>
      </c>
      <c r="J288" s="45" t="s">
        <v>41</v>
      </c>
      <c r="K288" s="45" t="s">
        <v>475</v>
      </c>
      <c r="L288" s="39">
        <v>47</v>
      </c>
      <c r="M288" s="39">
        <v>60</v>
      </c>
      <c r="N288" s="39">
        <v>160</v>
      </c>
      <c r="O288" s="39" t="s">
        <v>476</v>
      </c>
      <c r="P288" s="39" t="s">
        <v>660</v>
      </c>
      <c r="Q288" s="43" t="s">
        <v>29</v>
      </c>
      <c r="R288" s="12" t="s">
        <v>30</v>
      </c>
    </row>
    <row r="289" spans="1:18" ht="16" x14ac:dyDescent="0.2">
      <c r="A289" s="39" t="s">
        <v>396</v>
      </c>
      <c r="B289" s="40" t="s">
        <v>639</v>
      </c>
      <c r="C289" s="40" t="s">
        <v>356</v>
      </c>
      <c r="D289" s="40" t="s">
        <v>478</v>
      </c>
      <c r="E289" s="39">
        <v>5358</v>
      </c>
      <c r="F289" s="40" t="s">
        <v>479</v>
      </c>
      <c r="G289" s="44">
        <v>4150</v>
      </c>
      <c r="H289" s="45" t="s">
        <v>96</v>
      </c>
      <c r="I289" s="45" t="s">
        <v>23</v>
      </c>
      <c r="J289" s="45" t="s">
        <v>41</v>
      </c>
      <c r="K289" s="39" t="s">
        <v>480</v>
      </c>
      <c r="L289" s="39">
        <v>60</v>
      </c>
      <c r="M289" s="39">
        <v>72</v>
      </c>
      <c r="N289" s="39">
        <v>175</v>
      </c>
      <c r="O289" s="39" t="s">
        <v>86</v>
      </c>
      <c r="P289" s="39" t="s">
        <v>661</v>
      </c>
      <c r="Q289" s="43" t="s">
        <v>29</v>
      </c>
      <c r="R289" s="12" t="s">
        <v>30</v>
      </c>
    </row>
    <row r="290" spans="1:18" ht="16" x14ac:dyDescent="0.2">
      <c r="A290" s="39" t="s">
        <v>396</v>
      </c>
      <c r="B290" s="40" t="s">
        <v>639</v>
      </c>
      <c r="C290" s="40" t="s">
        <v>356</v>
      </c>
      <c r="D290" s="40" t="s">
        <v>482</v>
      </c>
      <c r="E290" s="39">
        <v>5362</v>
      </c>
      <c r="F290" s="40" t="s">
        <v>482</v>
      </c>
      <c r="G290" s="44">
        <v>4198</v>
      </c>
      <c r="H290" s="45" t="s">
        <v>113</v>
      </c>
      <c r="I290" s="45" t="s">
        <v>114</v>
      </c>
      <c r="J290" s="45" t="s">
        <v>41</v>
      </c>
      <c r="K290" s="39" t="s">
        <v>483</v>
      </c>
      <c r="L290" s="39">
        <v>55</v>
      </c>
      <c r="M290" s="39">
        <v>70</v>
      </c>
      <c r="N290" s="39">
        <v>175</v>
      </c>
      <c r="O290" s="39" t="s">
        <v>116</v>
      </c>
      <c r="P290" s="39" t="s">
        <v>662</v>
      </c>
      <c r="Q290" s="43" t="s">
        <v>29</v>
      </c>
      <c r="R290" s="12" t="s">
        <v>30</v>
      </c>
    </row>
    <row r="291" spans="1:18" ht="16" x14ac:dyDescent="0.2">
      <c r="A291" s="39" t="s">
        <v>396</v>
      </c>
      <c r="B291" s="40" t="s">
        <v>639</v>
      </c>
      <c r="C291" s="40" t="s">
        <v>356</v>
      </c>
      <c r="D291" s="40" t="s">
        <v>485</v>
      </c>
      <c r="E291" s="39">
        <v>5367</v>
      </c>
      <c r="F291" s="40" t="s">
        <v>486</v>
      </c>
      <c r="G291" s="44">
        <v>3883</v>
      </c>
      <c r="H291" s="45" t="s">
        <v>35</v>
      </c>
      <c r="I291" s="45" t="s">
        <v>23</v>
      </c>
      <c r="J291" s="45" t="s">
        <v>68</v>
      </c>
      <c r="K291" s="39" t="s">
        <v>468</v>
      </c>
      <c r="L291" s="39">
        <v>40</v>
      </c>
      <c r="M291" s="39">
        <v>52</v>
      </c>
      <c r="N291" s="39">
        <v>130</v>
      </c>
      <c r="O291" s="39" t="s">
        <v>122</v>
      </c>
      <c r="P291" s="39" t="s">
        <v>663</v>
      </c>
      <c r="Q291" s="43" t="s">
        <v>29</v>
      </c>
      <c r="R291" s="12" t="s">
        <v>30</v>
      </c>
    </row>
    <row r="292" spans="1:18" ht="16" x14ac:dyDescent="0.2">
      <c r="A292" s="39" t="s">
        <v>396</v>
      </c>
      <c r="B292" s="40" t="s">
        <v>639</v>
      </c>
      <c r="C292" s="40" t="s">
        <v>356</v>
      </c>
      <c r="D292" s="40" t="s">
        <v>485</v>
      </c>
      <c r="E292" s="39">
        <v>5369</v>
      </c>
      <c r="F292" s="40" t="s">
        <v>488</v>
      </c>
      <c r="G292" s="44">
        <v>3935</v>
      </c>
      <c r="H292" s="45" t="s">
        <v>66</v>
      </c>
      <c r="I292" s="45" t="s">
        <v>23</v>
      </c>
      <c r="J292" s="45" t="s">
        <v>68</v>
      </c>
      <c r="K292" s="39" t="s">
        <v>489</v>
      </c>
      <c r="L292" s="39">
        <v>56</v>
      </c>
      <c r="M292" s="39">
        <v>66</v>
      </c>
      <c r="N292" s="39">
        <v>160</v>
      </c>
      <c r="O292" s="39" t="s">
        <v>490</v>
      </c>
      <c r="P292" s="39" t="s">
        <v>664</v>
      </c>
      <c r="Q292" s="43" t="s">
        <v>29</v>
      </c>
      <c r="R292" s="12" t="s">
        <v>30</v>
      </c>
    </row>
    <row r="293" spans="1:18" ht="16" x14ac:dyDescent="0.2">
      <c r="A293" s="39" t="s">
        <v>396</v>
      </c>
      <c r="B293" s="40" t="s">
        <v>639</v>
      </c>
      <c r="C293" s="40" t="s">
        <v>356</v>
      </c>
      <c r="D293" s="40" t="s">
        <v>492</v>
      </c>
      <c r="E293" s="39">
        <v>5372</v>
      </c>
      <c r="F293" s="40" t="s">
        <v>493</v>
      </c>
      <c r="G293" s="44">
        <v>4150</v>
      </c>
      <c r="H293" s="45" t="s">
        <v>96</v>
      </c>
      <c r="I293" s="45" t="s">
        <v>23</v>
      </c>
      <c r="J293" s="45" t="s">
        <v>68</v>
      </c>
      <c r="K293" s="39" t="s">
        <v>494</v>
      </c>
      <c r="L293" s="39">
        <v>60</v>
      </c>
      <c r="M293" s="39">
        <v>80</v>
      </c>
      <c r="N293" s="39">
        <v>175</v>
      </c>
      <c r="O293" s="39" t="s">
        <v>86</v>
      </c>
      <c r="P293" s="39" t="s">
        <v>665</v>
      </c>
      <c r="Q293" s="43" t="s">
        <v>29</v>
      </c>
      <c r="R293" s="12" t="s">
        <v>30</v>
      </c>
    </row>
    <row r="294" spans="1:18" ht="16" x14ac:dyDescent="0.2">
      <c r="A294" s="39" t="s">
        <v>396</v>
      </c>
      <c r="B294" s="40" t="s">
        <v>639</v>
      </c>
      <c r="C294" s="40" t="s">
        <v>356</v>
      </c>
      <c r="D294" s="40" t="s">
        <v>485</v>
      </c>
      <c r="E294" s="39">
        <v>5373</v>
      </c>
      <c r="F294" s="40" t="s">
        <v>496</v>
      </c>
      <c r="G294" s="44">
        <v>3975</v>
      </c>
      <c r="H294" s="45" t="s">
        <v>76</v>
      </c>
      <c r="I294" s="45" t="s">
        <v>23</v>
      </c>
      <c r="J294" s="45" t="s">
        <v>68</v>
      </c>
      <c r="K294" s="39" t="s">
        <v>497</v>
      </c>
      <c r="L294" s="39">
        <v>60</v>
      </c>
      <c r="M294" s="39">
        <v>75</v>
      </c>
      <c r="N294" s="39">
        <v>165</v>
      </c>
      <c r="O294" s="39" t="s">
        <v>498</v>
      </c>
      <c r="P294" s="39" t="s">
        <v>666</v>
      </c>
      <c r="Q294" s="43" t="s">
        <v>29</v>
      </c>
      <c r="R294" s="12" t="s">
        <v>30</v>
      </c>
    </row>
    <row r="295" spans="1:18" ht="16" x14ac:dyDescent="0.2">
      <c r="A295" s="39" t="s">
        <v>396</v>
      </c>
      <c r="B295" s="40" t="s">
        <v>639</v>
      </c>
      <c r="C295" s="40" t="s">
        <v>356</v>
      </c>
      <c r="D295" s="40" t="s">
        <v>485</v>
      </c>
      <c r="E295" s="39">
        <v>5374</v>
      </c>
      <c r="F295" s="40" t="s">
        <v>500</v>
      </c>
      <c r="G295" s="44">
        <v>4011</v>
      </c>
      <c r="H295" s="45" t="s">
        <v>80</v>
      </c>
      <c r="I295" s="45" t="s">
        <v>23</v>
      </c>
      <c r="J295" s="45" t="s">
        <v>68</v>
      </c>
      <c r="K295" s="39" t="s">
        <v>501</v>
      </c>
      <c r="L295" s="39">
        <v>65</v>
      </c>
      <c r="M295" s="39">
        <v>80</v>
      </c>
      <c r="N295" s="39">
        <v>170</v>
      </c>
      <c r="O295" s="39" t="s">
        <v>502</v>
      </c>
      <c r="P295" s="39" t="s">
        <v>667</v>
      </c>
      <c r="Q295" s="43" t="s">
        <v>29</v>
      </c>
      <c r="R295" s="12" t="s">
        <v>30</v>
      </c>
    </row>
    <row r="296" spans="1:18" ht="16" x14ac:dyDescent="0.2">
      <c r="A296" s="39" t="s">
        <v>396</v>
      </c>
      <c r="B296" s="40" t="s">
        <v>639</v>
      </c>
      <c r="C296" s="40" t="s">
        <v>356</v>
      </c>
      <c r="D296" s="40" t="s">
        <v>485</v>
      </c>
      <c r="E296" s="39">
        <v>5375</v>
      </c>
      <c r="F296" s="40" t="s">
        <v>504</v>
      </c>
      <c r="G296" s="44">
        <v>4150</v>
      </c>
      <c r="H296" s="45" t="s">
        <v>96</v>
      </c>
      <c r="I296" s="45" t="s">
        <v>23</v>
      </c>
      <c r="J296" s="45" t="s">
        <v>68</v>
      </c>
      <c r="K296" s="39" t="s">
        <v>505</v>
      </c>
      <c r="L296" s="39">
        <v>88</v>
      </c>
      <c r="M296" s="39">
        <v>99</v>
      </c>
      <c r="N296" s="39">
        <v>175</v>
      </c>
      <c r="O296" s="39" t="s">
        <v>506</v>
      </c>
      <c r="P296" s="39" t="s">
        <v>668</v>
      </c>
      <c r="Q296" s="43" t="s">
        <v>29</v>
      </c>
      <c r="R296" s="12" t="s">
        <v>30</v>
      </c>
    </row>
    <row r="297" spans="1:18" ht="16" x14ac:dyDescent="0.2">
      <c r="A297" s="39" t="s">
        <v>396</v>
      </c>
      <c r="B297" s="40" t="s">
        <v>639</v>
      </c>
      <c r="C297" s="40" t="s">
        <v>356</v>
      </c>
      <c r="D297" s="40" t="s">
        <v>478</v>
      </c>
      <c r="E297" s="39">
        <v>5377</v>
      </c>
      <c r="F297" s="40" t="s">
        <v>508</v>
      </c>
      <c r="G297" s="44">
        <v>4150</v>
      </c>
      <c r="H297" s="45" t="s">
        <v>96</v>
      </c>
      <c r="I297" s="45" t="s">
        <v>67</v>
      </c>
      <c r="J297" s="45" t="s">
        <v>41</v>
      </c>
      <c r="K297" s="39" t="s">
        <v>480</v>
      </c>
      <c r="L297" s="39">
        <v>60</v>
      </c>
      <c r="M297" s="39">
        <v>72</v>
      </c>
      <c r="N297" s="39">
        <v>175</v>
      </c>
      <c r="O297" s="39" t="s">
        <v>509</v>
      </c>
      <c r="P297" s="39" t="s">
        <v>669</v>
      </c>
      <c r="Q297" s="43" t="s">
        <v>29</v>
      </c>
      <c r="R297" s="12" t="s">
        <v>30</v>
      </c>
    </row>
    <row r="298" spans="1:18" ht="16" x14ac:dyDescent="0.2">
      <c r="A298" s="39" t="s">
        <v>396</v>
      </c>
      <c r="B298" s="40" t="s">
        <v>639</v>
      </c>
      <c r="C298" s="40" t="s">
        <v>356</v>
      </c>
      <c r="D298" s="40" t="s">
        <v>478</v>
      </c>
      <c r="E298" s="39">
        <v>5378</v>
      </c>
      <c r="F298" s="40" t="s">
        <v>511</v>
      </c>
      <c r="G298" s="44">
        <v>4048</v>
      </c>
      <c r="H298" s="45" t="s">
        <v>101</v>
      </c>
      <c r="I298" s="45" t="s">
        <v>67</v>
      </c>
      <c r="J298" s="45" t="s">
        <v>68</v>
      </c>
      <c r="K298" s="39" t="s">
        <v>512</v>
      </c>
      <c r="L298" s="39">
        <v>60</v>
      </c>
      <c r="M298" s="39">
        <v>80</v>
      </c>
      <c r="N298" s="39">
        <v>180</v>
      </c>
      <c r="O298" s="39" t="s">
        <v>513</v>
      </c>
      <c r="P298" s="39" t="s">
        <v>670</v>
      </c>
      <c r="Q298" s="43" t="s">
        <v>29</v>
      </c>
      <c r="R298" s="12" t="s">
        <v>30</v>
      </c>
    </row>
    <row r="299" spans="1:18" ht="16" x14ac:dyDescent="0.2">
      <c r="A299" s="39" t="s">
        <v>396</v>
      </c>
      <c r="B299" s="40" t="s">
        <v>639</v>
      </c>
      <c r="C299" s="40" t="s">
        <v>356</v>
      </c>
      <c r="D299" s="40" t="s">
        <v>515</v>
      </c>
      <c r="E299" s="39">
        <v>5381</v>
      </c>
      <c r="F299" s="40" t="s">
        <v>515</v>
      </c>
      <c r="G299" s="44">
        <v>4150</v>
      </c>
      <c r="H299" s="45" t="s">
        <v>96</v>
      </c>
      <c r="I299" s="45" t="s">
        <v>67</v>
      </c>
      <c r="J299" s="45" t="s">
        <v>68</v>
      </c>
      <c r="K299" s="39" t="s">
        <v>516</v>
      </c>
      <c r="L299" s="39">
        <v>75</v>
      </c>
      <c r="M299" s="39">
        <v>90</v>
      </c>
      <c r="N299" s="39">
        <v>180</v>
      </c>
      <c r="O299" s="39" t="s">
        <v>517</v>
      </c>
      <c r="P299" s="39" t="s">
        <v>671</v>
      </c>
      <c r="Q299" s="43" t="s">
        <v>29</v>
      </c>
      <c r="R299" s="12" t="s">
        <v>30</v>
      </c>
    </row>
    <row r="300" spans="1:18" ht="16" x14ac:dyDescent="0.2">
      <c r="A300" s="39" t="s">
        <v>396</v>
      </c>
      <c r="B300" s="40" t="s">
        <v>639</v>
      </c>
      <c r="C300" s="40" t="s">
        <v>356</v>
      </c>
      <c r="D300" s="40" t="s">
        <v>519</v>
      </c>
      <c r="E300" s="39">
        <v>5384</v>
      </c>
      <c r="F300" s="40" t="s">
        <v>520</v>
      </c>
      <c r="G300" s="44">
        <v>4011</v>
      </c>
      <c r="H300" s="45" t="s">
        <v>90</v>
      </c>
      <c r="I300" s="45" t="s">
        <v>23</v>
      </c>
      <c r="J300" s="45" t="s">
        <v>68</v>
      </c>
      <c r="K300" s="39" t="s">
        <v>521</v>
      </c>
      <c r="L300" s="39">
        <v>50</v>
      </c>
      <c r="M300" s="39">
        <v>70</v>
      </c>
      <c r="N300" s="39">
        <v>155</v>
      </c>
      <c r="O300" s="39" t="s">
        <v>92</v>
      </c>
      <c r="P300" s="39" t="s">
        <v>672</v>
      </c>
      <c r="Q300" s="43" t="s">
        <v>29</v>
      </c>
      <c r="R300" s="12" t="s">
        <v>30</v>
      </c>
    </row>
    <row r="301" spans="1:18" ht="16" x14ac:dyDescent="0.2">
      <c r="A301" s="39" t="s">
        <v>396</v>
      </c>
      <c r="B301" s="40" t="s">
        <v>639</v>
      </c>
      <c r="C301" s="40" t="s">
        <v>356</v>
      </c>
      <c r="D301" s="40" t="s">
        <v>519</v>
      </c>
      <c r="E301" s="39">
        <v>5385</v>
      </c>
      <c r="F301" s="40" t="s">
        <v>523</v>
      </c>
      <c r="G301" s="44">
        <v>4011</v>
      </c>
      <c r="H301" s="45" t="s">
        <v>90</v>
      </c>
      <c r="I301" s="45" t="s">
        <v>67</v>
      </c>
      <c r="J301" s="45" t="s">
        <v>68</v>
      </c>
      <c r="K301" s="39" t="s">
        <v>521</v>
      </c>
      <c r="L301" s="39">
        <v>50</v>
      </c>
      <c r="M301" s="39">
        <v>70</v>
      </c>
      <c r="N301" s="39">
        <v>155</v>
      </c>
      <c r="O301" s="39" t="s">
        <v>92</v>
      </c>
      <c r="P301" s="39" t="s">
        <v>673</v>
      </c>
      <c r="Q301" s="43" t="s">
        <v>29</v>
      </c>
      <c r="R301" s="12" t="s">
        <v>30</v>
      </c>
    </row>
    <row r="302" spans="1:18" ht="16" x14ac:dyDescent="0.2">
      <c r="A302" s="39" t="s">
        <v>396</v>
      </c>
      <c r="B302" s="40" t="s">
        <v>639</v>
      </c>
      <c r="C302" s="40" t="s">
        <v>356</v>
      </c>
      <c r="D302" s="40" t="s">
        <v>525</v>
      </c>
      <c r="E302" s="39">
        <v>5389</v>
      </c>
      <c r="F302" s="40" t="s">
        <v>525</v>
      </c>
      <c r="G302" s="44">
        <v>4273</v>
      </c>
      <c r="H302" s="45" t="s">
        <v>526</v>
      </c>
      <c r="I302" s="45" t="s">
        <v>114</v>
      </c>
      <c r="J302" s="45" t="s">
        <v>41</v>
      </c>
      <c r="K302" s="39" t="s">
        <v>527</v>
      </c>
      <c r="L302" s="39">
        <v>75</v>
      </c>
      <c r="M302" s="39">
        <v>100</v>
      </c>
      <c r="N302" s="39">
        <v>230</v>
      </c>
      <c r="O302" s="39" t="s">
        <v>528</v>
      </c>
      <c r="P302" s="39" t="s">
        <v>674</v>
      </c>
      <c r="Q302" s="43" t="s">
        <v>29</v>
      </c>
      <c r="R302" s="12" t="s">
        <v>30</v>
      </c>
    </row>
    <row r="303" spans="1:18" ht="16" x14ac:dyDescent="0.2">
      <c r="A303" s="39" t="s">
        <v>396</v>
      </c>
      <c r="B303" s="40" t="s">
        <v>639</v>
      </c>
      <c r="C303" s="40" t="s">
        <v>356</v>
      </c>
      <c r="D303" s="40" t="s">
        <v>530</v>
      </c>
      <c r="E303" s="39">
        <v>5394</v>
      </c>
      <c r="F303" s="40" t="s">
        <v>531</v>
      </c>
      <c r="G303" s="44">
        <v>4048</v>
      </c>
      <c r="H303" s="45" t="s">
        <v>420</v>
      </c>
      <c r="I303" s="45" t="s">
        <v>67</v>
      </c>
      <c r="J303" s="45" t="s">
        <v>41</v>
      </c>
      <c r="K303" s="39" t="s">
        <v>532</v>
      </c>
      <c r="L303" s="39">
        <v>37</v>
      </c>
      <c r="M303" s="39">
        <v>57</v>
      </c>
      <c r="N303" s="39">
        <v>175</v>
      </c>
      <c r="O303" s="39" t="s">
        <v>533</v>
      </c>
      <c r="P303" s="39" t="s">
        <v>675</v>
      </c>
      <c r="Q303" s="43" t="s">
        <v>29</v>
      </c>
      <c r="R303" s="12" t="s">
        <v>30</v>
      </c>
    </row>
    <row r="304" spans="1:18" ht="16" x14ac:dyDescent="0.2">
      <c r="A304" s="39" t="s">
        <v>396</v>
      </c>
      <c r="B304" s="40" t="s">
        <v>639</v>
      </c>
      <c r="C304" s="40" t="s">
        <v>356</v>
      </c>
      <c r="D304" s="40" t="s">
        <v>530</v>
      </c>
      <c r="E304" s="39">
        <v>5395</v>
      </c>
      <c r="F304" s="40" t="s">
        <v>535</v>
      </c>
      <c r="G304" s="44">
        <v>4124</v>
      </c>
      <c r="H304" s="45" t="s">
        <v>96</v>
      </c>
      <c r="I304" s="45" t="s">
        <v>67</v>
      </c>
      <c r="J304" s="45" t="s">
        <v>41</v>
      </c>
      <c r="K304" s="39" t="s">
        <v>536</v>
      </c>
      <c r="L304" s="39">
        <v>40</v>
      </c>
      <c r="M304" s="39">
        <v>62</v>
      </c>
      <c r="N304" s="39">
        <v>180</v>
      </c>
      <c r="O304" s="39" t="s">
        <v>86</v>
      </c>
      <c r="P304" s="39" t="s">
        <v>676</v>
      </c>
      <c r="Q304" s="43" t="s">
        <v>29</v>
      </c>
      <c r="R304" s="12" t="s">
        <v>30</v>
      </c>
    </row>
    <row r="305" spans="1:19" ht="16" x14ac:dyDescent="0.2">
      <c r="A305" s="39" t="s">
        <v>396</v>
      </c>
      <c r="B305" s="40" t="s">
        <v>639</v>
      </c>
      <c r="C305" s="40" t="s">
        <v>356</v>
      </c>
      <c r="D305" s="40" t="s">
        <v>406</v>
      </c>
      <c r="E305" s="39" t="s">
        <v>677</v>
      </c>
      <c r="F305" s="40" t="s">
        <v>540</v>
      </c>
      <c r="G305" s="44">
        <v>3975</v>
      </c>
      <c r="H305" s="45" t="s">
        <v>35</v>
      </c>
      <c r="I305" s="45" t="s">
        <v>23</v>
      </c>
      <c r="J305" s="45" t="s">
        <v>24</v>
      </c>
      <c r="K305" s="39" t="s">
        <v>541</v>
      </c>
      <c r="L305" s="39">
        <v>27</v>
      </c>
      <c r="M305" s="39">
        <v>57</v>
      </c>
      <c r="N305" s="39">
        <v>175</v>
      </c>
      <c r="O305" s="39" t="s">
        <v>542</v>
      </c>
      <c r="P305" s="39" t="s">
        <v>678</v>
      </c>
      <c r="Q305" s="43" t="s">
        <v>29</v>
      </c>
      <c r="R305" s="12" t="s">
        <v>30</v>
      </c>
    </row>
    <row r="306" spans="1:19" ht="16" x14ac:dyDescent="0.2">
      <c r="A306" s="39" t="s">
        <v>396</v>
      </c>
      <c r="B306" s="40" t="s">
        <v>639</v>
      </c>
      <c r="C306" s="40" t="s">
        <v>356</v>
      </c>
      <c r="D306" s="40" t="s">
        <v>406</v>
      </c>
      <c r="E306" s="39" t="s">
        <v>679</v>
      </c>
      <c r="F306" s="40" t="s">
        <v>545</v>
      </c>
      <c r="G306" s="44">
        <v>3975</v>
      </c>
      <c r="H306" s="45" t="s">
        <v>35</v>
      </c>
      <c r="I306" s="45" t="s">
        <v>23</v>
      </c>
      <c r="J306" s="45" t="s">
        <v>32</v>
      </c>
      <c r="K306" s="39" t="s">
        <v>541</v>
      </c>
      <c r="L306" s="39">
        <v>27</v>
      </c>
      <c r="M306" s="39">
        <v>57</v>
      </c>
      <c r="N306" s="39">
        <v>175</v>
      </c>
      <c r="O306" s="39" t="s">
        <v>542</v>
      </c>
      <c r="P306" s="39" t="s">
        <v>680</v>
      </c>
      <c r="Q306" s="43" t="s">
        <v>29</v>
      </c>
      <c r="R306" s="12" t="s">
        <v>30</v>
      </c>
    </row>
    <row r="307" spans="1:19" ht="31" x14ac:dyDescent="0.2">
      <c r="A307" s="39" t="s">
        <v>396</v>
      </c>
      <c r="B307" s="40" t="s">
        <v>681</v>
      </c>
      <c r="C307" s="40" t="s">
        <v>356</v>
      </c>
      <c r="D307" s="40" t="s">
        <v>398</v>
      </c>
      <c r="E307" s="39">
        <v>5402</v>
      </c>
      <c r="F307" s="40" t="s">
        <v>399</v>
      </c>
      <c r="G307" s="44">
        <v>6569</v>
      </c>
      <c r="H307" s="45" t="s">
        <v>66</v>
      </c>
      <c r="I307" s="45" t="s">
        <v>23</v>
      </c>
      <c r="J307" s="45" t="s">
        <v>68</v>
      </c>
      <c r="K307" s="39" t="s">
        <v>400</v>
      </c>
      <c r="L307" s="39">
        <v>40</v>
      </c>
      <c r="M307" s="39">
        <v>60</v>
      </c>
      <c r="N307" s="39">
        <v>140</v>
      </c>
      <c r="O307" s="39" t="s">
        <v>401</v>
      </c>
      <c r="P307" s="39" t="s">
        <v>682</v>
      </c>
      <c r="Q307" s="43" t="s">
        <v>29</v>
      </c>
      <c r="R307" s="12" t="s">
        <v>30</v>
      </c>
    </row>
    <row r="308" spans="1:19" ht="31" x14ac:dyDescent="0.2">
      <c r="A308" s="39" t="s">
        <v>396</v>
      </c>
      <c r="B308" s="40" t="s">
        <v>681</v>
      </c>
      <c r="C308" s="40" t="s">
        <v>356</v>
      </c>
      <c r="D308" s="40" t="s">
        <v>398</v>
      </c>
      <c r="E308" s="39">
        <v>5404</v>
      </c>
      <c r="F308" s="40" t="s">
        <v>403</v>
      </c>
      <c r="G308" s="44">
        <v>6645</v>
      </c>
      <c r="H308" s="45" t="s">
        <v>80</v>
      </c>
      <c r="I308" s="45" t="s">
        <v>23</v>
      </c>
      <c r="J308" s="45" t="s">
        <v>68</v>
      </c>
      <c r="K308" s="39" t="s">
        <v>404</v>
      </c>
      <c r="L308" s="39">
        <v>48</v>
      </c>
      <c r="M308" s="39">
        <v>60</v>
      </c>
      <c r="N308" s="39">
        <v>180</v>
      </c>
      <c r="O308" s="39" t="s">
        <v>138</v>
      </c>
      <c r="P308" s="39" t="s">
        <v>683</v>
      </c>
      <c r="Q308" s="43" t="s">
        <v>29</v>
      </c>
      <c r="R308" s="12" t="s">
        <v>30</v>
      </c>
    </row>
    <row r="309" spans="1:19" ht="31" x14ac:dyDescent="0.2">
      <c r="A309" s="39" t="s">
        <v>396</v>
      </c>
      <c r="B309" s="40" t="s">
        <v>681</v>
      </c>
      <c r="C309" s="40" t="s">
        <v>356</v>
      </c>
      <c r="D309" s="40" t="s">
        <v>406</v>
      </c>
      <c r="E309" s="39">
        <v>5408</v>
      </c>
      <c r="F309" s="40" t="s">
        <v>407</v>
      </c>
      <c r="G309" s="44">
        <v>6608</v>
      </c>
      <c r="H309" s="45" t="s">
        <v>76</v>
      </c>
      <c r="I309" s="45" t="s">
        <v>23</v>
      </c>
      <c r="J309" s="45" t="s">
        <v>41</v>
      </c>
      <c r="K309" s="39" t="s">
        <v>408</v>
      </c>
      <c r="L309" s="39">
        <v>60</v>
      </c>
      <c r="M309" s="39">
        <v>70</v>
      </c>
      <c r="N309" s="39">
        <v>170</v>
      </c>
      <c r="O309" s="39" t="s">
        <v>409</v>
      </c>
      <c r="P309" s="39" t="s">
        <v>684</v>
      </c>
      <c r="Q309" s="43" t="s">
        <v>29</v>
      </c>
      <c r="R309" s="12" t="s">
        <v>30</v>
      </c>
    </row>
    <row r="310" spans="1:19" ht="31" x14ac:dyDescent="0.2">
      <c r="A310" s="39" t="s">
        <v>396</v>
      </c>
      <c r="B310" s="40" t="s">
        <v>681</v>
      </c>
      <c r="C310" s="40" t="s">
        <v>356</v>
      </c>
      <c r="D310" s="40" t="s">
        <v>406</v>
      </c>
      <c r="E310" s="39">
        <v>5410</v>
      </c>
      <c r="F310" s="40" t="s">
        <v>411</v>
      </c>
      <c r="G310" s="44">
        <v>6645</v>
      </c>
      <c r="H310" s="45" t="s">
        <v>80</v>
      </c>
      <c r="I310" s="45" t="s">
        <v>23</v>
      </c>
      <c r="J310" s="45" t="s">
        <v>41</v>
      </c>
      <c r="K310" s="39" t="s">
        <v>412</v>
      </c>
      <c r="L310" s="39">
        <v>65</v>
      </c>
      <c r="M310" s="39">
        <v>80</v>
      </c>
      <c r="N310" s="39">
        <v>175</v>
      </c>
      <c r="O310" s="39" t="s">
        <v>413</v>
      </c>
      <c r="P310" s="39" t="s">
        <v>685</v>
      </c>
      <c r="Q310" s="43" t="s">
        <v>29</v>
      </c>
      <c r="R310" s="12" t="s">
        <v>30</v>
      </c>
    </row>
    <row r="311" spans="1:19" ht="31" x14ac:dyDescent="0.2">
      <c r="A311" s="39" t="s">
        <v>396</v>
      </c>
      <c r="B311" s="40" t="s">
        <v>681</v>
      </c>
      <c r="C311" s="40" t="s">
        <v>356</v>
      </c>
      <c r="D311" s="40" t="s">
        <v>406</v>
      </c>
      <c r="E311" s="39">
        <v>5418</v>
      </c>
      <c r="F311" s="40" t="s">
        <v>415</v>
      </c>
      <c r="G311" s="44">
        <v>6783</v>
      </c>
      <c r="H311" s="45" t="s">
        <v>96</v>
      </c>
      <c r="I311" s="45" t="s">
        <v>23</v>
      </c>
      <c r="J311" s="45" t="s">
        <v>41</v>
      </c>
      <c r="K311" s="39" t="s">
        <v>416</v>
      </c>
      <c r="L311" s="39">
        <v>80</v>
      </c>
      <c r="M311" s="39">
        <v>95</v>
      </c>
      <c r="N311" s="39">
        <v>180</v>
      </c>
      <c r="O311" s="39" t="s">
        <v>417</v>
      </c>
      <c r="P311" s="39" t="s">
        <v>686</v>
      </c>
      <c r="Q311" s="43" t="s">
        <v>29</v>
      </c>
      <c r="R311" s="12" t="s">
        <v>30</v>
      </c>
    </row>
    <row r="312" spans="1:19" s="50" customFormat="1" ht="31" x14ac:dyDescent="0.2">
      <c r="A312" s="39" t="s">
        <v>396</v>
      </c>
      <c r="B312" s="40" t="s">
        <v>681</v>
      </c>
      <c r="C312" s="40" t="s">
        <v>356</v>
      </c>
      <c r="D312" s="40" t="s">
        <v>406</v>
      </c>
      <c r="E312" s="39">
        <v>5422</v>
      </c>
      <c r="F312" s="40" t="s">
        <v>419</v>
      </c>
      <c r="G312" s="44">
        <v>6681</v>
      </c>
      <c r="H312" s="45" t="s">
        <v>420</v>
      </c>
      <c r="I312" s="45" t="s">
        <v>23</v>
      </c>
      <c r="J312" s="45" t="s">
        <v>41</v>
      </c>
      <c r="K312" s="39" t="s">
        <v>421</v>
      </c>
      <c r="L312" s="39">
        <v>65</v>
      </c>
      <c r="M312" s="39">
        <v>80</v>
      </c>
      <c r="N312" s="39">
        <v>165</v>
      </c>
      <c r="O312" s="39" t="s">
        <v>422</v>
      </c>
      <c r="P312" s="39" t="s">
        <v>687</v>
      </c>
      <c r="Q312" s="43" t="s">
        <v>29</v>
      </c>
      <c r="R312" s="12" t="s">
        <v>30</v>
      </c>
      <c r="S312"/>
    </row>
    <row r="313" spans="1:19" s="50" customFormat="1" ht="31" x14ac:dyDescent="0.2">
      <c r="A313" s="39" t="s">
        <v>396</v>
      </c>
      <c r="B313" s="40" t="s">
        <v>681</v>
      </c>
      <c r="C313" s="40" t="s">
        <v>356</v>
      </c>
      <c r="D313" s="40" t="s">
        <v>398</v>
      </c>
      <c r="E313" s="49">
        <v>5428</v>
      </c>
      <c r="F313" s="40" t="s">
        <v>427</v>
      </c>
      <c r="G313" s="44">
        <v>6608</v>
      </c>
      <c r="H313" s="45" t="s">
        <v>76</v>
      </c>
      <c r="I313" s="45" t="s">
        <v>23</v>
      </c>
      <c r="J313" s="45" t="s">
        <v>68</v>
      </c>
      <c r="K313" s="39" t="s">
        <v>428</v>
      </c>
      <c r="L313" s="39">
        <v>48</v>
      </c>
      <c r="M313" s="39">
        <v>58</v>
      </c>
      <c r="N313" s="39">
        <v>165</v>
      </c>
      <c r="O313" s="39" t="s">
        <v>429</v>
      </c>
      <c r="P313" s="39" t="s">
        <v>688</v>
      </c>
      <c r="Q313" s="43" t="s">
        <v>29</v>
      </c>
      <c r="R313" s="12" t="s">
        <v>30</v>
      </c>
      <c r="S313"/>
    </row>
    <row r="314" spans="1:19" s="50" customFormat="1" ht="31" x14ac:dyDescent="0.2">
      <c r="A314" s="39" t="s">
        <v>396</v>
      </c>
      <c r="B314" s="40" t="s">
        <v>681</v>
      </c>
      <c r="C314" s="40" t="s">
        <v>356</v>
      </c>
      <c r="D314" s="40" t="s">
        <v>485</v>
      </c>
      <c r="E314" s="39">
        <v>5469</v>
      </c>
      <c r="F314" s="40" t="s">
        <v>488</v>
      </c>
      <c r="G314" s="44">
        <v>6569</v>
      </c>
      <c r="H314" s="45" t="s">
        <v>66</v>
      </c>
      <c r="I314" s="45" t="s">
        <v>23</v>
      </c>
      <c r="J314" s="45" t="s">
        <v>68</v>
      </c>
      <c r="K314" s="39" t="s">
        <v>489</v>
      </c>
      <c r="L314" s="39">
        <v>56</v>
      </c>
      <c r="M314" s="39">
        <v>66</v>
      </c>
      <c r="N314" s="39">
        <v>160</v>
      </c>
      <c r="O314" s="39" t="s">
        <v>490</v>
      </c>
      <c r="P314" s="39" t="s">
        <v>689</v>
      </c>
      <c r="Q314" s="43" t="s">
        <v>29</v>
      </c>
      <c r="R314" s="12" t="s">
        <v>30</v>
      </c>
      <c r="S314"/>
    </row>
    <row r="315" spans="1:19" s="50" customFormat="1" ht="31" x14ac:dyDescent="0.2">
      <c r="A315" s="39" t="s">
        <v>396</v>
      </c>
      <c r="B315" s="40" t="s">
        <v>681</v>
      </c>
      <c r="C315" s="40" t="s">
        <v>356</v>
      </c>
      <c r="D315" s="40" t="s">
        <v>485</v>
      </c>
      <c r="E315" s="39">
        <v>5473</v>
      </c>
      <c r="F315" s="40" t="s">
        <v>496</v>
      </c>
      <c r="G315" s="44">
        <v>6608</v>
      </c>
      <c r="H315" s="45" t="s">
        <v>76</v>
      </c>
      <c r="I315" s="45" t="s">
        <v>23</v>
      </c>
      <c r="J315" s="45" t="s">
        <v>68</v>
      </c>
      <c r="K315" s="39" t="s">
        <v>497</v>
      </c>
      <c r="L315" s="39">
        <v>60</v>
      </c>
      <c r="M315" s="39">
        <v>75</v>
      </c>
      <c r="N315" s="39">
        <v>165</v>
      </c>
      <c r="O315" s="39" t="s">
        <v>498</v>
      </c>
      <c r="P315" s="39" t="s">
        <v>690</v>
      </c>
      <c r="Q315" s="43" t="s">
        <v>29</v>
      </c>
      <c r="R315" s="12" t="s">
        <v>30</v>
      </c>
      <c r="S315"/>
    </row>
    <row r="316" spans="1:19" s="50" customFormat="1" ht="31" x14ac:dyDescent="0.2">
      <c r="A316" s="39" t="s">
        <v>396</v>
      </c>
      <c r="B316" s="40" t="s">
        <v>681</v>
      </c>
      <c r="C316" s="40" t="s">
        <v>356</v>
      </c>
      <c r="D316" s="40" t="s">
        <v>485</v>
      </c>
      <c r="E316" s="39">
        <v>5474</v>
      </c>
      <c r="F316" s="40" t="s">
        <v>500</v>
      </c>
      <c r="G316" s="44">
        <v>6645</v>
      </c>
      <c r="H316" s="45" t="s">
        <v>80</v>
      </c>
      <c r="I316" s="45" t="s">
        <v>23</v>
      </c>
      <c r="J316" s="45" t="s">
        <v>68</v>
      </c>
      <c r="K316" s="39" t="s">
        <v>501</v>
      </c>
      <c r="L316" s="39">
        <v>65</v>
      </c>
      <c r="M316" s="39">
        <v>80</v>
      </c>
      <c r="N316" s="39">
        <v>170</v>
      </c>
      <c r="O316" s="39" t="s">
        <v>502</v>
      </c>
      <c r="P316" s="39" t="s">
        <v>691</v>
      </c>
      <c r="Q316" s="43" t="s">
        <v>29</v>
      </c>
      <c r="R316" s="12" t="s">
        <v>30</v>
      </c>
      <c r="S316"/>
    </row>
    <row r="317" spans="1:19" s="50" customFormat="1" ht="31" x14ac:dyDescent="0.2">
      <c r="A317" s="39" t="s">
        <v>396</v>
      </c>
      <c r="B317" s="40" t="s">
        <v>681</v>
      </c>
      <c r="C317" s="40" t="s">
        <v>356</v>
      </c>
      <c r="D317" s="40" t="s">
        <v>485</v>
      </c>
      <c r="E317" s="39">
        <v>5475</v>
      </c>
      <c r="F317" s="40" t="s">
        <v>504</v>
      </c>
      <c r="G317" s="44">
        <v>6783</v>
      </c>
      <c r="H317" s="45" t="s">
        <v>96</v>
      </c>
      <c r="I317" s="45" t="s">
        <v>23</v>
      </c>
      <c r="J317" s="45" t="s">
        <v>68</v>
      </c>
      <c r="K317" s="39" t="s">
        <v>505</v>
      </c>
      <c r="L317" s="39">
        <v>88</v>
      </c>
      <c r="M317" s="39">
        <v>99</v>
      </c>
      <c r="N317" s="39">
        <v>175</v>
      </c>
      <c r="O317" s="39" t="s">
        <v>506</v>
      </c>
      <c r="P317" s="39" t="s">
        <v>692</v>
      </c>
      <c r="Q317" s="43" t="s">
        <v>29</v>
      </c>
      <c r="R317" s="12" t="s">
        <v>30</v>
      </c>
      <c r="S317"/>
    </row>
    <row r="318" spans="1:19" s="50" customFormat="1" ht="31" x14ac:dyDescent="0.2">
      <c r="A318" s="39" t="s">
        <v>396</v>
      </c>
      <c r="B318" s="40" t="s">
        <v>681</v>
      </c>
      <c r="C318" s="40" t="s">
        <v>356</v>
      </c>
      <c r="D318" s="40" t="s">
        <v>515</v>
      </c>
      <c r="E318" s="39">
        <v>5481</v>
      </c>
      <c r="F318" s="40" t="s">
        <v>515</v>
      </c>
      <c r="G318" s="44">
        <v>6783</v>
      </c>
      <c r="H318" s="45" t="s">
        <v>96</v>
      </c>
      <c r="I318" s="45" t="s">
        <v>67</v>
      </c>
      <c r="J318" s="45" t="s">
        <v>68</v>
      </c>
      <c r="K318" s="39" t="s">
        <v>516</v>
      </c>
      <c r="L318" s="39">
        <v>75</v>
      </c>
      <c r="M318" s="39">
        <v>90</v>
      </c>
      <c r="N318" s="39">
        <v>180</v>
      </c>
      <c r="O318" s="39" t="s">
        <v>517</v>
      </c>
      <c r="P318" s="39" t="s">
        <v>693</v>
      </c>
      <c r="Q318" s="43" t="s">
        <v>29</v>
      </c>
      <c r="R318" s="12" t="s">
        <v>30</v>
      </c>
      <c r="S318"/>
    </row>
    <row r="319" spans="1:19" s="50" customFormat="1" x14ac:dyDescent="0.2">
      <c r="A319" s="39" t="s">
        <v>396</v>
      </c>
      <c r="B319" s="39" t="s">
        <v>694</v>
      </c>
      <c r="C319" s="39" t="s">
        <v>695</v>
      </c>
      <c r="D319" s="39" t="s">
        <v>398</v>
      </c>
      <c r="E319" s="39">
        <v>5202</v>
      </c>
      <c r="F319" s="39" t="s">
        <v>399</v>
      </c>
      <c r="G319" s="44">
        <v>4181</v>
      </c>
      <c r="H319" s="39" t="s">
        <v>66</v>
      </c>
      <c r="I319" s="39" t="s">
        <v>23</v>
      </c>
      <c r="J319" s="39" t="s">
        <v>68</v>
      </c>
      <c r="K319" s="39" t="s">
        <v>400</v>
      </c>
      <c r="L319" s="39">
        <v>40</v>
      </c>
      <c r="M319" s="39">
        <v>60</v>
      </c>
      <c r="N319" s="39">
        <v>140</v>
      </c>
      <c r="O319" s="39" t="s">
        <v>73</v>
      </c>
      <c r="P319" s="39" t="s">
        <v>696</v>
      </c>
      <c r="Q319" s="43" t="s">
        <v>29</v>
      </c>
      <c r="R319" s="12" t="s">
        <v>30</v>
      </c>
      <c r="S319"/>
    </row>
    <row r="320" spans="1:19" s="50" customFormat="1" x14ac:dyDescent="0.2">
      <c r="A320" s="39" t="s">
        <v>396</v>
      </c>
      <c r="B320" s="39" t="s">
        <v>694</v>
      </c>
      <c r="C320" s="39" t="s">
        <v>695</v>
      </c>
      <c r="D320" s="39" t="s">
        <v>398</v>
      </c>
      <c r="E320" s="39">
        <v>5204</v>
      </c>
      <c r="F320" s="39" t="s">
        <v>403</v>
      </c>
      <c r="G320" s="44">
        <v>4258</v>
      </c>
      <c r="H320" s="39" t="s">
        <v>80</v>
      </c>
      <c r="I320" s="39" t="s">
        <v>23</v>
      </c>
      <c r="J320" s="39" t="s">
        <v>68</v>
      </c>
      <c r="K320" s="39" t="s">
        <v>404</v>
      </c>
      <c r="L320" s="39">
        <v>48</v>
      </c>
      <c r="M320" s="39">
        <v>60</v>
      </c>
      <c r="N320" s="39">
        <v>180</v>
      </c>
      <c r="O320" s="39" t="s">
        <v>138</v>
      </c>
      <c r="P320" s="39" t="s">
        <v>697</v>
      </c>
      <c r="Q320" s="43" t="s">
        <v>29</v>
      </c>
      <c r="R320" s="12" t="s">
        <v>30</v>
      </c>
      <c r="S320"/>
    </row>
    <row r="321" spans="1:19" s="50" customFormat="1" x14ac:dyDescent="0.2">
      <c r="A321" s="39" t="s">
        <v>396</v>
      </c>
      <c r="B321" s="39" t="s">
        <v>694</v>
      </c>
      <c r="C321" s="39" t="s">
        <v>695</v>
      </c>
      <c r="D321" s="39" t="s">
        <v>406</v>
      </c>
      <c r="E321" s="39">
        <v>5208</v>
      </c>
      <c r="F321" s="39" t="s">
        <v>407</v>
      </c>
      <c r="G321" s="44">
        <v>4221</v>
      </c>
      <c r="H321" s="39" t="s">
        <v>76</v>
      </c>
      <c r="I321" s="39" t="s">
        <v>23</v>
      </c>
      <c r="J321" s="39" t="s">
        <v>41</v>
      </c>
      <c r="K321" s="39" t="s">
        <v>408</v>
      </c>
      <c r="L321" s="39">
        <v>60</v>
      </c>
      <c r="M321" s="39">
        <v>70</v>
      </c>
      <c r="N321" s="39">
        <v>170</v>
      </c>
      <c r="O321" s="39" t="s">
        <v>409</v>
      </c>
      <c r="P321" s="39" t="s">
        <v>698</v>
      </c>
      <c r="Q321" s="43" t="s">
        <v>29</v>
      </c>
      <c r="R321" s="12" t="s">
        <v>30</v>
      </c>
      <c r="S321"/>
    </row>
    <row r="322" spans="1:19" s="50" customFormat="1" x14ac:dyDescent="0.2">
      <c r="A322" s="39" t="s">
        <v>396</v>
      </c>
      <c r="B322" s="39" t="s">
        <v>694</v>
      </c>
      <c r="C322" s="39" t="s">
        <v>695</v>
      </c>
      <c r="D322" s="39" t="s">
        <v>406</v>
      </c>
      <c r="E322" s="39">
        <v>5210</v>
      </c>
      <c r="F322" s="39" t="s">
        <v>411</v>
      </c>
      <c r="G322" s="44">
        <v>4258</v>
      </c>
      <c r="H322" s="39" t="s">
        <v>80</v>
      </c>
      <c r="I322" s="39" t="s">
        <v>23</v>
      </c>
      <c r="J322" s="39" t="s">
        <v>41</v>
      </c>
      <c r="K322" s="39" t="s">
        <v>412</v>
      </c>
      <c r="L322" s="39">
        <v>65</v>
      </c>
      <c r="M322" s="39">
        <v>80</v>
      </c>
      <c r="N322" s="39">
        <v>175</v>
      </c>
      <c r="O322" s="39" t="s">
        <v>413</v>
      </c>
      <c r="P322" s="39" t="s">
        <v>699</v>
      </c>
      <c r="Q322" s="43" t="s">
        <v>29</v>
      </c>
      <c r="R322" s="12" t="s">
        <v>30</v>
      </c>
      <c r="S322"/>
    </row>
    <row r="323" spans="1:19" s="50" customFormat="1" x14ac:dyDescent="0.2">
      <c r="A323" s="39" t="s">
        <v>396</v>
      </c>
      <c r="B323" s="39" t="s">
        <v>694</v>
      </c>
      <c r="C323" s="39" t="s">
        <v>695</v>
      </c>
      <c r="D323" s="39" t="s">
        <v>406</v>
      </c>
      <c r="E323" s="39">
        <v>5218</v>
      </c>
      <c r="F323" s="39" t="s">
        <v>415</v>
      </c>
      <c r="G323" s="44">
        <v>4395</v>
      </c>
      <c r="H323" s="39" t="s">
        <v>96</v>
      </c>
      <c r="I323" s="39" t="s">
        <v>23</v>
      </c>
      <c r="J323" s="39" t="s">
        <v>41</v>
      </c>
      <c r="K323" s="39" t="s">
        <v>416</v>
      </c>
      <c r="L323" s="39">
        <v>80</v>
      </c>
      <c r="M323" s="39">
        <v>95</v>
      </c>
      <c r="N323" s="39">
        <v>180</v>
      </c>
      <c r="O323" s="39" t="s">
        <v>417</v>
      </c>
      <c r="P323" s="39" t="s">
        <v>700</v>
      </c>
      <c r="Q323" s="43" t="s">
        <v>29</v>
      </c>
      <c r="R323" s="12" t="s">
        <v>30</v>
      </c>
      <c r="S323"/>
    </row>
    <row r="324" spans="1:19" s="50" customFormat="1" x14ac:dyDescent="0.2">
      <c r="A324" s="39" t="s">
        <v>396</v>
      </c>
      <c r="B324" s="39" t="s">
        <v>694</v>
      </c>
      <c r="C324" s="39" t="s">
        <v>695</v>
      </c>
      <c r="D324" s="39" t="s">
        <v>406</v>
      </c>
      <c r="E324" s="39">
        <v>5222</v>
      </c>
      <c r="F324" s="39" t="s">
        <v>419</v>
      </c>
      <c r="G324" s="44">
        <v>4295</v>
      </c>
      <c r="H324" s="39" t="s">
        <v>420</v>
      </c>
      <c r="I324" s="39" t="s">
        <v>23</v>
      </c>
      <c r="J324" s="39" t="s">
        <v>41</v>
      </c>
      <c r="K324" s="39" t="s">
        <v>421</v>
      </c>
      <c r="L324" s="39">
        <v>65</v>
      </c>
      <c r="M324" s="39">
        <v>80</v>
      </c>
      <c r="N324" s="39">
        <v>165</v>
      </c>
      <c r="O324" s="39" t="s">
        <v>422</v>
      </c>
      <c r="P324" s="39" t="s">
        <v>701</v>
      </c>
      <c r="Q324" s="43" t="s">
        <v>29</v>
      </c>
      <c r="R324" s="12" t="s">
        <v>30</v>
      </c>
      <c r="S324"/>
    </row>
    <row r="325" spans="1:19" s="50" customFormat="1" x14ac:dyDescent="0.2">
      <c r="A325" s="39" t="s">
        <v>396</v>
      </c>
      <c r="B325" s="39" t="s">
        <v>694</v>
      </c>
      <c r="C325" s="39" t="s">
        <v>695</v>
      </c>
      <c r="D325" s="39" t="s">
        <v>424</v>
      </c>
      <c r="E325" s="39">
        <v>5227</v>
      </c>
      <c r="F325" s="39" t="s">
        <v>425</v>
      </c>
      <c r="G325" s="44">
        <v>4221</v>
      </c>
      <c r="H325" s="39" t="s">
        <v>76</v>
      </c>
      <c r="I325" s="39" t="s">
        <v>67</v>
      </c>
      <c r="J325" s="39" t="s">
        <v>41</v>
      </c>
      <c r="K325" s="39" t="s">
        <v>408</v>
      </c>
      <c r="L325" s="39">
        <v>70</v>
      </c>
      <c r="M325" s="39">
        <v>85</v>
      </c>
      <c r="N325" s="39">
        <v>170</v>
      </c>
      <c r="O325" s="39" t="s">
        <v>409</v>
      </c>
      <c r="P325" s="39" t="s">
        <v>702</v>
      </c>
      <c r="Q325" s="43" t="s">
        <v>29</v>
      </c>
      <c r="R325" s="12" t="s">
        <v>30</v>
      </c>
      <c r="S325"/>
    </row>
    <row r="326" spans="1:19" s="50" customFormat="1" x14ac:dyDescent="0.2">
      <c r="A326" s="39" t="s">
        <v>396</v>
      </c>
      <c r="B326" s="39" t="s">
        <v>694</v>
      </c>
      <c r="C326" s="39" t="s">
        <v>695</v>
      </c>
      <c r="D326" s="39" t="s">
        <v>398</v>
      </c>
      <c r="E326" s="39">
        <v>5228</v>
      </c>
      <c r="F326" s="39" t="s">
        <v>427</v>
      </c>
      <c r="G326" s="44">
        <v>4221</v>
      </c>
      <c r="H326" s="39" t="s">
        <v>76</v>
      </c>
      <c r="I326" s="39" t="s">
        <v>23</v>
      </c>
      <c r="J326" s="39" t="s">
        <v>68</v>
      </c>
      <c r="K326" s="39" t="s">
        <v>428</v>
      </c>
      <c r="L326" s="39">
        <v>48</v>
      </c>
      <c r="M326" s="39">
        <v>58</v>
      </c>
      <c r="N326" s="39">
        <v>165</v>
      </c>
      <c r="O326" s="39" t="s">
        <v>429</v>
      </c>
      <c r="P326" s="39" t="s">
        <v>703</v>
      </c>
      <c r="Q326" s="43" t="s">
        <v>29</v>
      </c>
      <c r="R326" s="12" t="s">
        <v>30</v>
      </c>
      <c r="S326"/>
    </row>
    <row r="327" spans="1:19" s="50" customFormat="1" x14ac:dyDescent="0.2">
      <c r="A327" s="39" t="s">
        <v>396</v>
      </c>
      <c r="B327" s="39" t="s">
        <v>694</v>
      </c>
      <c r="C327" s="39" t="s">
        <v>695</v>
      </c>
      <c r="D327" s="39" t="s">
        <v>424</v>
      </c>
      <c r="E327" s="39">
        <v>5230</v>
      </c>
      <c r="F327" s="39" t="s">
        <v>431</v>
      </c>
      <c r="G327" s="44">
        <v>4258</v>
      </c>
      <c r="H327" s="39" t="s">
        <v>80</v>
      </c>
      <c r="I327" s="39" t="s">
        <v>67</v>
      </c>
      <c r="J327" s="39" t="s">
        <v>41</v>
      </c>
      <c r="K327" s="39" t="s">
        <v>432</v>
      </c>
      <c r="L327" s="39">
        <v>65</v>
      </c>
      <c r="M327" s="39">
        <v>80</v>
      </c>
      <c r="N327" s="39">
        <v>175</v>
      </c>
      <c r="O327" s="39" t="s">
        <v>413</v>
      </c>
      <c r="P327" s="39" t="s">
        <v>704</v>
      </c>
      <c r="Q327" s="43" t="s">
        <v>29</v>
      </c>
      <c r="R327" s="12" t="s">
        <v>30</v>
      </c>
      <c r="S327"/>
    </row>
    <row r="328" spans="1:19" s="50" customFormat="1" x14ac:dyDescent="0.2">
      <c r="A328" s="39" t="s">
        <v>396</v>
      </c>
      <c r="B328" s="39" t="s">
        <v>694</v>
      </c>
      <c r="C328" s="39" t="s">
        <v>695</v>
      </c>
      <c r="D328" s="39" t="s">
        <v>424</v>
      </c>
      <c r="E328" s="39">
        <v>5231</v>
      </c>
      <c r="F328" s="39" t="s">
        <v>434</v>
      </c>
      <c r="G328" s="44">
        <v>4258</v>
      </c>
      <c r="H328" s="39" t="s">
        <v>90</v>
      </c>
      <c r="I328" s="39" t="s">
        <v>67</v>
      </c>
      <c r="J328" s="39" t="s">
        <v>41</v>
      </c>
      <c r="K328" s="39" t="s">
        <v>435</v>
      </c>
      <c r="L328" s="39">
        <v>60</v>
      </c>
      <c r="M328" s="39">
        <v>75</v>
      </c>
      <c r="N328" s="39">
        <v>170</v>
      </c>
      <c r="O328" s="39" t="s">
        <v>436</v>
      </c>
      <c r="P328" s="39" t="s">
        <v>705</v>
      </c>
      <c r="Q328" s="43" t="s">
        <v>29</v>
      </c>
      <c r="R328" s="12" t="s">
        <v>30</v>
      </c>
      <c r="S328"/>
    </row>
    <row r="329" spans="1:19" s="50" customFormat="1" x14ac:dyDescent="0.2">
      <c r="A329" s="39" t="s">
        <v>396</v>
      </c>
      <c r="B329" s="39" t="s">
        <v>694</v>
      </c>
      <c r="C329" s="39" t="s">
        <v>695</v>
      </c>
      <c r="D329" s="39" t="s">
        <v>424</v>
      </c>
      <c r="E329" s="39">
        <v>5233</v>
      </c>
      <c r="F329" s="39" t="s">
        <v>438</v>
      </c>
      <c r="G329" s="44">
        <v>4295</v>
      </c>
      <c r="H329" s="39" t="s">
        <v>420</v>
      </c>
      <c r="I329" s="39" t="s">
        <v>67</v>
      </c>
      <c r="J329" s="39" t="s">
        <v>41</v>
      </c>
      <c r="K329" s="39" t="s">
        <v>439</v>
      </c>
      <c r="L329" s="39">
        <v>75</v>
      </c>
      <c r="M329" s="39">
        <v>90</v>
      </c>
      <c r="N329" s="39">
        <v>175</v>
      </c>
      <c r="O329" s="39" t="s">
        <v>409</v>
      </c>
      <c r="P329" s="39" t="s">
        <v>706</v>
      </c>
      <c r="Q329" s="43" t="s">
        <v>29</v>
      </c>
      <c r="R329" s="12" t="s">
        <v>30</v>
      </c>
      <c r="S329"/>
    </row>
    <row r="330" spans="1:19" s="50" customFormat="1" x14ac:dyDescent="0.2">
      <c r="A330" s="39" t="s">
        <v>396</v>
      </c>
      <c r="B330" s="39" t="s">
        <v>694</v>
      </c>
      <c r="C330" s="39" t="s">
        <v>695</v>
      </c>
      <c r="D330" s="39" t="s">
        <v>424</v>
      </c>
      <c r="E330" s="39">
        <v>5235</v>
      </c>
      <c r="F330" s="39" t="s">
        <v>441</v>
      </c>
      <c r="G330" s="44">
        <v>4395</v>
      </c>
      <c r="H330" s="39" t="s">
        <v>96</v>
      </c>
      <c r="I330" s="39" t="s">
        <v>67</v>
      </c>
      <c r="J330" s="39" t="s">
        <v>41</v>
      </c>
      <c r="K330" s="39" t="s">
        <v>442</v>
      </c>
      <c r="L330" s="39">
        <v>70</v>
      </c>
      <c r="M330" s="39">
        <v>95</v>
      </c>
      <c r="N330" s="39">
        <v>180</v>
      </c>
      <c r="O330" s="39" t="s">
        <v>443</v>
      </c>
      <c r="P330" s="39" t="s">
        <v>707</v>
      </c>
      <c r="Q330" s="43" t="s">
        <v>29</v>
      </c>
      <c r="R330" s="12" t="s">
        <v>30</v>
      </c>
      <c r="S330"/>
    </row>
    <row r="331" spans="1:19" s="50" customFormat="1" x14ac:dyDescent="0.2">
      <c r="A331" s="39" t="s">
        <v>396</v>
      </c>
      <c r="B331" s="39" t="s">
        <v>694</v>
      </c>
      <c r="C331" s="39" t="s">
        <v>695</v>
      </c>
      <c r="D331" s="39" t="s">
        <v>456</v>
      </c>
      <c r="E331" s="39">
        <v>5245</v>
      </c>
      <c r="F331" s="39" t="s">
        <v>456</v>
      </c>
      <c r="G331" s="44">
        <v>4443</v>
      </c>
      <c r="H331" s="39" t="s">
        <v>113</v>
      </c>
      <c r="I331" s="39" t="s">
        <v>114</v>
      </c>
      <c r="J331" s="39" t="s">
        <v>41</v>
      </c>
      <c r="K331" s="39" t="s">
        <v>457</v>
      </c>
      <c r="L331" s="39">
        <v>60</v>
      </c>
      <c r="M331" s="39">
        <v>90</v>
      </c>
      <c r="N331" s="39">
        <v>185</v>
      </c>
      <c r="O331" s="39" t="s">
        <v>116</v>
      </c>
      <c r="P331" s="39" t="s">
        <v>708</v>
      </c>
      <c r="Q331" s="43" t="s">
        <v>29</v>
      </c>
      <c r="R331" s="12" t="s">
        <v>30</v>
      </c>
      <c r="S331"/>
    </row>
    <row r="332" spans="1:19" s="50" customFormat="1" x14ac:dyDescent="0.2">
      <c r="A332" s="39" t="s">
        <v>396</v>
      </c>
      <c r="B332" s="39" t="s">
        <v>694</v>
      </c>
      <c r="C332" s="39" t="s">
        <v>695</v>
      </c>
      <c r="D332" s="39" t="s">
        <v>470</v>
      </c>
      <c r="E332" s="39">
        <v>5253</v>
      </c>
      <c r="F332" s="39" t="s">
        <v>470</v>
      </c>
      <c r="G332" s="44">
        <v>4132</v>
      </c>
      <c r="H332" s="39" t="s">
        <v>35</v>
      </c>
      <c r="I332" s="39" t="s">
        <v>23</v>
      </c>
      <c r="J332" s="39" t="s">
        <v>68</v>
      </c>
      <c r="K332" s="39" t="s">
        <v>471</v>
      </c>
      <c r="L332" s="39">
        <v>42</v>
      </c>
      <c r="M332" s="39">
        <v>52</v>
      </c>
      <c r="N332" s="39">
        <v>130</v>
      </c>
      <c r="O332" s="39" t="s">
        <v>122</v>
      </c>
      <c r="P332" s="39" t="s">
        <v>709</v>
      </c>
      <c r="Q332" s="43" t="s">
        <v>29</v>
      </c>
      <c r="R332" s="12" t="s">
        <v>30</v>
      </c>
      <c r="S332"/>
    </row>
    <row r="333" spans="1:19" s="50" customFormat="1" x14ac:dyDescent="0.2">
      <c r="A333" s="39" t="s">
        <v>396</v>
      </c>
      <c r="B333" s="39" t="s">
        <v>694</v>
      </c>
      <c r="C333" s="39" t="s">
        <v>695</v>
      </c>
      <c r="D333" s="39" t="s">
        <v>478</v>
      </c>
      <c r="E333" s="39">
        <v>5258</v>
      </c>
      <c r="F333" s="39" t="s">
        <v>479</v>
      </c>
      <c r="G333" s="44">
        <v>4395</v>
      </c>
      <c r="H333" s="39" t="s">
        <v>96</v>
      </c>
      <c r="I333" s="39" t="s">
        <v>23</v>
      </c>
      <c r="J333" s="39" t="s">
        <v>41</v>
      </c>
      <c r="K333" s="39" t="s">
        <v>480</v>
      </c>
      <c r="L333" s="39">
        <v>60</v>
      </c>
      <c r="M333" s="39">
        <v>72</v>
      </c>
      <c r="N333" s="39">
        <v>175</v>
      </c>
      <c r="O333" s="39" t="s">
        <v>86</v>
      </c>
      <c r="P333" s="39" t="s">
        <v>710</v>
      </c>
      <c r="Q333" s="43" t="s">
        <v>29</v>
      </c>
      <c r="R333" s="12" t="s">
        <v>30</v>
      </c>
      <c r="S333"/>
    </row>
    <row r="334" spans="1:19" x14ac:dyDescent="0.2">
      <c r="A334" s="39" t="s">
        <v>396</v>
      </c>
      <c r="B334" s="39" t="s">
        <v>694</v>
      </c>
      <c r="C334" s="39" t="s">
        <v>695</v>
      </c>
      <c r="D334" s="39" t="s">
        <v>482</v>
      </c>
      <c r="E334" s="39">
        <v>5262</v>
      </c>
      <c r="F334" s="39" t="s">
        <v>482</v>
      </c>
      <c r="G334" s="44">
        <v>4443</v>
      </c>
      <c r="H334" s="39" t="s">
        <v>113</v>
      </c>
      <c r="I334" s="39" t="s">
        <v>114</v>
      </c>
      <c r="J334" s="39" t="s">
        <v>41</v>
      </c>
      <c r="K334" s="39" t="s">
        <v>483</v>
      </c>
      <c r="L334" s="39">
        <v>55</v>
      </c>
      <c r="M334" s="39">
        <v>70</v>
      </c>
      <c r="N334" s="39">
        <v>175</v>
      </c>
      <c r="O334" s="39" t="s">
        <v>116</v>
      </c>
      <c r="P334" s="39" t="s">
        <v>711</v>
      </c>
      <c r="Q334" s="43" t="s">
        <v>29</v>
      </c>
      <c r="R334" s="12" t="s">
        <v>30</v>
      </c>
    </row>
    <row r="335" spans="1:19" x14ac:dyDescent="0.2">
      <c r="A335" s="39" t="s">
        <v>396</v>
      </c>
      <c r="B335" s="39" t="s">
        <v>694</v>
      </c>
      <c r="C335" s="39" t="s">
        <v>695</v>
      </c>
      <c r="D335" s="39" t="s">
        <v>485</v>
      </c>
      <c r="E335" s="39">
        <v>5267</v>
      </c>
      <c r="F335" s="39" t="s">
        <v>486</v>
      </c>
      <c r="G335" s="44">
        <v>4132</v>
      </c>
      <c r="H335" s="39" t="s">
        <v>35</v>
      </c>
      <c r="I335" s="39" t="s">
        <v>23</v>
      </c>
      <c r="J335" s="39" t="s">
        <v>68</v>
      </c>
      <c r="K335" s="39" t="s">
        <v>468</v>
      </c>
      <c r="L335" s="39">
        <v>40</v>
      </c>
      <c r="M335" s="39">
        <v>52</v>
      </c>
      <c r="N335" s="39">
        <v>130</v>
      </c>
      <c r="O335" s="39" t="s">
        <v>122</v>
      </c>
      <c r="P335" s="39" t="s">
        <v>712</v>
      </c>
      <c r="Q335" s="43" t="s">
        <v>29</v>
      </c>
      <c r="R335" s="12" t="s">
        <v>30</v>
      </c>
    </row>
    <row r="336" spans="1:19" x14ac:dyDescent="0.2">
      <c r="A336" s="39" t="s">
        <v>396</v>
      </c>
      <c r="B336" s="39" t="s">
        <v>694</v>
      </c>
      <c r="C336" s="39" t="s">
        <v>695</v>
      </c>
      <c r="D336" s="39" t="s">
        <v>485</v>
      </c>
      <c r="E336" s="39">
        <v>5269</v>
      </c>
      <c r="F336" s="39" t="s">
        <v>488</v>
      </c>
      <c r="G336" s="44">
        <v>4181</v>
      </c>
      <c r="H336" s="39" t="s">
        <v>66</v>
      </c>
      <c r="I336" s="39" t="s">
        <v>23</v>
      </c>
      <c r="J336" s="39" t="s">
        <v>68</v>
      </c>
      <c r="K336" s="39" t="s">
        <v>489</v>
      </c>
      <c r="L336" s="39">
        <v>56</v>
      </c>
      <c r="M336" s="39">
        <v>66</v>
      </c>
      <c r="N336" s="39">
        <v>160</v>
      </c>
      <c r="O336" s="39" t="s">
        <v>490</v>
      </c>
      <c r="P336" s="39" t="s">
        <v>713</v>
      </c>
      <c r="Q336" s="43" t="s">
        <v>29</v>
      </c>
      <c r="R336" s="12" t="s">
        <v>30</v>
      </c>
    </row>
    <row r="337" spans="1:19" x14ac:dyDescent="0.2">
      <c r="A337" s="39" t="s">
        <v>396</v>
      </c>
      <c r="B337" s="39" t="s">
        <v>694</v>
      </c>
      <c r="C337" s="39" t="s">
        <v>695</v>
      </c>
      <c r="D337" s="39" t="s">
        <v>492</v>
      </c>
      <c r="E337" s="39">
        <v>5272</v>
      </c>
      <c r="F337" s="39" t="s">
        <v>493</v>
      </c>
      <c r="G337" s="44">
        <v>4395</v>
      </c>
      <c r="H337" s="39" t="s">
        <v>96</v>
      </c>
      <c r="I337" s="39" t="s">
        <v>23</v>
      </c>
      <c r="J337" s="39" t="s">
        <v>68</v>
      </c>
      <c r="K337" s="39" t="s">
        <v>494</v>
      </c>
      <c r="L337" s="39">
        <v>60</v>
      </c>
      <c r="M337" s="39">
        <v>80</v>
      </c>
      <c r="N337" s="39">
        <v>175</v>
      </c>
      <c r="O337" s="39" t="s">
        <v>86</v>
      </c>
      <c r="P337" s="39" t="s">
        <v>714</v>
      </c>
      <c r="Q337" s="43" t="s">
        <v>29</v>
      </c>
      <c r="R337" s="12" t="s">
        <v>30</v>
      </c>
    </row>
    <row r="338" spans="1:19" x14ac:dyDescent="0.2">
      <c r="A338" s="39" t="s">
        <v>396</v>
      </c>
      <c r="B338" s="39" t="s">
        <v>694</v>
      </c>
      <c r="C338" s="39" t="s">
        <v>695</v>
      </c>
      <c r="D338" s="39" t="s">
        <v>485</v>
      </c>
      <c r="E338" s="39">
        <v>5273</v>
      </c>
      <c r="F338" s="39" t="s">
        <v>496</v>
      </c>
      <c r="G338" s="44">
        <v>4221</v>
      </c>
      <c r="H338" s="39" t="s">
        <v>76</v>
      </c>
      <c r="I338" s="39" t="s">
        <v>23</v>
      </c>
      <c r="J338" s="39" t="s">
        <v>68</v>
      </c>
      <c r="K338" s="39" t="s">
        <v>497</v>
      </c>
      <c r="L338" s="39">
        <v>60</v>
      </c>
      <c r="M338" s="39">
        <v>75</v>
      </c>
      <c r="N338" s="39">
        <v>165</v>
      </c>
      <c r="O338" s="39" t="s">
        <v>498</v>
      </c>
      <c r="P338" s="39" t="s">
        <v>715</v>
      </c>
      <c r="Q338" s="43" t="s">
        <v>29</v>
      </c>
      <c r="R338" s="12" t="s">
        <v>30</v>
      </c>
    </row>
    <row r="339" spans="1:19" x14ac:dyDescent="0.2">
      <c r="A339" s="39" t="s">
        <v>396</v>
      </c>
      <c r="B339" s="39" t="s">
        <v>694</v>
      </c>
      <c r="C339" s="39" t="s">
        <v>695</v>
      </c>
      <c r="D339" s="39" t="s">
        <v>485</v>
      </c>
      <c r="E339" s="39">
        <v>5274</v>
      </c>
      <c r="F339" s="39" t="s">
        <v>500</v>
      </c>
      <c r="G339" s="44">
        <v>4258</v>
      </c>
      <c r="H339" s="39" t="s">
        <v>80</v>
      </c>
      <c r="I339" s="39" t="s">
        <v>23</v>
      </c>
      <c r="J339" s="39" t="s">
        <v>68</v>
      </c>
      <c r="K339" s="39" t="s">
        <v>501</v>
      </c>
      <c r="L339" s="39">
        <v>65</v>
      </c>
      <c r="M339" s="39">
        <v>80</v>
      </c>
      <c r="N339" s="39">
        <v>170</v>
      </c>
      <c r="O339" s="39" t="s">
        <v>502</v>
      </c>
      <c r="P339" s="39" t="s">
        <v>716</v>
      </c>
      <c r="Q339" s="43" t="s">
        <v>29</v>
      </c>
      <c r="R339" s="12" t="s">
        <v>30</v>
      </c>
    </row>
    <row r="340" spans="1:19" s="46" customFormat="1" x14ac:dyDescent="0.2">
      <c r="A340" s="39" t="s">
        <v>396</v>
      </c>
      <c r="B340" s="39" t="s">
        <v>694</v>
      </c>
      <c r="C340" s="39" t="s">
        <v>695</v>
      </c>
      <c r="D340" s="39" t="s">
        <v>485</v>
      </c>
      <c r="E340" s="39">
        <v>5275</v>
      </c>
      <c r="F340" s="39" t="s">
        <v>504</v>
      </c>
      <c r="G340" s="44">
        <v>4395</v>
      </c>
      <c r="H340" s="39" t="s">
        <v>96</v>
      </c>
      <c r="I340" s="39" t="s">
        <v>23</v>
      </c>
      <c r="J340" s="39" t="s">
        <v>68</v>
      </c>
      <c r="K340" s="39" t="s">
        <v>505</v>
      </c>
      <c r="L340" s="39">
        <v>88</v>
      </c>
      <c r="M340" s="39">
        <v>99</v>
      </c>
      <c r="N340" s="39">
        <v>175</v>
      </c>
      <c r="O340" s="39" t="s">
        <v>506</v>
      </c>
      <c r="P340" s="39" t="s">
        <v>717</v>
      </c>
      <c r="Q340" s="43" t="s">
        <v>29</v>
      </c>
      <c r="R340" s="12" t="s">
        <v>30</v>
      </c>
      <c r="S340"/>
    </row>
    <row r="341" spans="1:19" s="46" customFormat="1" x14ac:dyDescent="0.2">
      <c r="A341" s="39" t="s">
        <v>396</v>
      </c>
      <c r="B341" s="39" t="s">
        <v>694</v>
      </c>
      <c r="C341" s="39" t="s">
        <v>695</v>
      </c>
      <c r="D341" s="39" t="s">
        <v>478</v>
      </c>
      <c r="E341" s="39">
        <v>5277</v>
      </c>
      <c r="F341" s="39" t="s">
        <v>508</v>
      </c>
      <c r="G341" s="44">
        <v>4395</v>
      </c>
      <c r="H341" s="39" t="s">
        <v>96</v>
      </c>
      <c r="I341" s="39" t="s">
        <v>67</v>
      </c>
      <c r="J341" s="39" t="s">
        <v>41</v>
      </c>
      <c r="K341" s="39" t="s">
        <v>480</v>
      </c>
      <c r="L341" s="39">
        <v>60</v>
      </c>
      <c r="M341" s="39">
        <v>72</v>
      </c>
      <c r="N341" s="39">
        <v>175</v>
      </c>
      <c r="O341" s="39" t="s">
        <v>509</v>
      </c>
      <c r="P341" s="39" t="s">
        <v>718</v>
      </c>
      <c r="Q341" s="43" t="s">
        <v>29</v>
      </c>
      <c r="R341" s="12" t="s">
        <v>30</v>
      </c>
      <c r="S341"/>
    </row>
    <row r="342" spans="1:19" x14ac:dyDescent="0.2">
      <c r="A342" s="39" t="s">
        <v>396</v>
      </c>
      <c r="B342" s="39" t="s">
        <v>694</v>
      </c>
      <c r="C342" s="39" t="s">
        <v>695</v>
      </c>
      <c r="D342" s="39" t="s">
        <v>492</v>
      </c>
      <c r="E342" s="39">
        <v>5278</v>
      </c>
      <c r="F342" s="39" t="s">
        <v>511</v>
      </c>
      <c r="G342" s="44">
        <v>4295</v>
      </c>
      <c r="H342" s="39" t="s">
        <v>101</v>
      </c>
      <c r="I342" s="39" t="s">
        <v>67</v>
      </c>
      <c r="J342" s="39" t="s">
        <v>68</v>
      </c>
      <c r="K342" s="39" t="s">
        <v>512</v>
      </c>
      <c r="L342" s="39">
        <v>60</v>
      </c>
      <c r="M342" s="39">
        <v>80</v>
      </c>
      <c r="N342" s="39">
        <v>175</v>
      </c>
      <c r="O342" s="39" t="s">
        <v>513</v>
      </c>
      <c r="P342" s="39" t="s">
        <v>719</v>
      </c>
      <c r="Q342" s="43" t="s">
        <v>29</v>
      </c>
      <c r="R342" s="12" t="s">
        <v>30</v>
      </c>
    </row>
    <row r="343" spans="1:19" x14ac:dyDescent="0.2">
      <c r="A343" s="39" t="s">
        <v>396</v>
      </c>
      <c r="B343" s="39" t="s">
        <v>694</v>
      </c>
      <c r="C343" s="39" t="s">
        <v>695</v>
      </c>
      <c r="D343" s="39" t="s">
        <v>515</v>
      </c>
      <c r="E343" s="39">
        <v>5281</v>
      </c>
      <c r="F343" s="39" t="s">
        <v>515</v>
      </c>
      <c r="G343" s="44">
        <v>4395</v>
      </c>
      <c r="H343" s="39" t="s">
        <v>96</v>
      </c>
      <c r="I343" s="39" t="s">
        <v>67</v>
      </c>
      <c r="J343" s="39" t="s">
        <v>68</v>
      </c>
      <c r="K343" s="39" t="s">
        <v>516</v>
      </c>
      <c r="L343" s="39">
        <v>75</v>
      </c>
      <c r="M343" s="39">
        <v>90</v>
      </c>
      <c r="N343" s="39">
        <v>155</v>
      </c>
      <c r="O343" s="39" t="s">
        <v>517</v>
      </c>
      <c r="P343" s="39" t="s">
        <v>720</v>
      </c>
      <c r="Q343" s="43" t="s">
        <v>29</v>
      </c>
      <c r="R343" s="12" t="s">
        <v>30</v>
      </c>
    </row>
    <row r="344" spans="1:19" s="46" customFormat="1" ht="16" x14ac:dyDescent="0.2">
      <c r="A344" s="39" t="s">
        <v>721</v>
      </c>
      <c r="B344" s="39" t="s">
        <v>722</v>
      </c>
      <c r="C344" s="39" t="s">
        <v>723</v>
      </c>
      <c r="D344" s="39" t="s">
        <v>721</v>
      </c>
      <c r="E344" s="39">
        <v>8290</v>
      </c>
      <c r="F344" s="40" t="s">
        <v>724</v>
      </c>
      <c r="G344" s="44">
        <v>7823</v>
      </c>
      <c r="H344" s="45" t="s">
        <v>725</v>
      </c>
      <c r="I344" s="45" t="s">
        <v>23</v>
      </c>
      <c r="J344" s="45" t="s">
        <v>32</v>
      </c>
      <c r="K344" s="39" t="s">
        <v>726</v>
      </c>
      <c r="L344" s="39">
        <v>50</v>
      </c>
      <c r="M344" s="39">
        <v>70</v>
      </c>
      <c r="N344" s="39">
        <v>210</v>
      </c>
      <c r="O344" s="39" t="s">
        <v>727</v>
      </c>
      <c r="P344" s="39" t="s">
        <v>728</v>
      </c>
      <c r="Q344" s="43" t="s">
        <v>29</v>
      </c>
      <c r="R344" s="12" t="s">
        <v>30</v>
      </c>
      <c r="S344"/>
    </row>
    <row r="345" spans="1:19" s="46" customFormat="1" ht="16" x14ac:dyDescent="0.2">
      <c r="A345" s="39" t="s">
        <v>721</v>
      </c>
      <c r="B345" s="39" t="s">
        <v>722</v>
      </c>
      <c r="C345" s="39" t="s">
        <v>723</v>
      </c>
      <c r="D345" s="39" t="s">
        <v>721</v>
      </c>
      <c r="E345" s="39">
        <v>8390</v>
      </c>
      <c r="F345" s="40" t="s">
        <v>729</v>
      </c>
      <c r="G345" s="44">
        <v>7823</v>
      </c>
      <c r="H345" s="45" t="s">
        <v>725</v>
      </c>
      <c r="I345" s="45" t="s">
        <v>23</v>
      </c>
      <c r="J345" s="45" t="s">
        <v>24</v>
      </c>
      <c r="K345" s="39" t="s">
        <v>726</v>
      </c>
      <c r="L345" s="39">
        <v>50</v>
      </c>
      <c r="M345" s="39">
        <v>70</v>
      </c>
      <c r="N345" s="39">
        <v>210</v>
      </c>
      <c r="O345" s="39" t="s">
        <v>727</v>
      </c>
      <c r="P345" s="39" t="s">
        <v>730</v>
      </c>
      <c r="Q345" s="43" t="s">
        <v>29</v>
      </c>
      <c r="R345" s="12" t="s">
        <v>30</v>
      </c>
      <c r="S345"/>
    </row>
    <row r="346" spans="1:19" s="50" customFormat="1" ht="16" x14ac:dyDescent="0.2">
      <c r="A346" s="39" t="s">
        <v>721</v>
      </c>
      <c r="B346" s="39" t="s">
        <v>731</v>
      </c>
      <c r="C346" s="39" t="s">
        <v>723</v>
      </c>
      <c r="D346" s="39" t="s">
        <v>721</v>
      </c>
      <c r="E346" s="39">
        <v>809055</v>
      </c>
      <c r="F346" s="40" t="s">
        <v>732</v>
      </c>
      <c r="G346" s="44">
        <v>8846</v>
      </c>
      <c r="H346" s="45" t="s">
        <v>725</v>
      </c>
      <c r="I346" s="45" t="s">
        <v>23</v>
      </c>
      <c r="J346" s="45" t="s">
        <v>32</v>
      </c>
      <c r="K346" s="39" t="s">
        <v>726</v>
      </c>
      <c r="L346" s="39">
        <v>50</v>
      </c>
      <c r="M346" s="39">
        <v>70</v>
      </c>
      <c r="N346" s="39">
        <v>235</v>
      </c>
      <c r="O346" s="39" t="s">
        <v>727</v>
      </c>
      <c r="P346" s="39" t="s">
        <v>733</v>
      </c>
      <c r="Q346" s="43" t="s">
        <v>29</v>
      </c>
      <c r="R346" s="12" t="s">
        <v>30</v>
      </c>
      <c r="S346"/>
    </row>
    <row r="347" spans="1:19" ht="16" x14ac:dyDescent="0.2">
      <c r="A347" s="39" t="s">
        <v>721</v>
      </c>
      <c r="B347" s="39" t="s">
        <v>731</v>
      </c>
      <c r="C347" s="39" t="s">
        <v>723</v>
      </c>
      <c r="D347" s="39" t="s">
        <v>721</v>
      </c>
      <c r="E347" s="39">
        <v>819055</v>
      </c>
      <c r="F347" s="40" t="s">
        <v>734</v>
      </c>
      <c r="G347" s="44">
        <v>8846</v>
      </c>
      <c r="H347" s="45" t="s">
        <v>725</v>
      </c>
      <c r="I347" s="45" t="s">
        <v>23</v>
      </c>
      <c r="J347" s="45" t="s">
        <v>24</v>
      </c>
      <c r="K347" s="39" t="s">
        <v>726</v>
      </c>
      <c r="L347" s="39">
        <v>50</v>
      </c>
      <c r="M347" s="39">
        <v>70</v>
      </c>
      <c r="N347" s="39">
        <v>235</v>
      </c>
      <c r="O347" s="39" t="s">
        <v>727</v>
      </c>
      <c r="P347" s="39" t="s">
        <v>735</v>
      </c>
      <c r="Q347" s="43" t="s">
        <v>29</v>
      </c>
      <c r="R347" s="12" t="s">
        <v>30</v>
      </c>
    </row>
    <row r="348" spans="1:19" ht="16" x14ac:dyDescent="0.2">
      <c r="A348" s="39" t="s">
        <v>721</v>
      </c>
      <c r="B348" s="39" t="s">
        <v>731</v>
      </c>
      <c r="C348" s="39" t="s">
        <v>723</v>
      </c>
      <c r="D348" s="39" t="s">
        <v>721</v>
      </c>
      <c r="E348" s="39">
        <v>809050</v>
      </c>
      <c r="F348" s="40" t="s">
        <v>736</v>
      </c>
      <c r="G348" s="44">
        <v>9714</v>
      </c>
      <c r="H348" s="45" t="s">
        <v>725</v>
      </c>
      <c r="I348" s="45" t="s">
        <v>23</v>
      </c>
      <c r="J348" s="45" t="s">
        <v>32</v>
      </c>
      <c r="K348" s="39" t="s">
        <v>726</v>
      </c>
      <c r="L348" s="39">
        <v>50</v>
      </c>
      <c r="M348" s="39">
        <v>70</v>
      </c>
      <c r="N348" s="39">
        <v>235</v>
      </c>
      <c r="O348" s="39" t="s">
        <v>727</v>
      </c>
      <c r="P348" s="39" t="s">
        <v>737</v>
      </c>
      <c r="Q348" s="43" t="s">
        <v>29</v>
      </c>
      <c r="R348" s="12" t="s">
        <v>30</v>
      </c>
    </row>
    <row r="349" spans="1:19" ht="16" x14ac:dyDescent="0.2">
      <c r="A349" s="39" t="s">
        <v>721</v>
      </c>
      <c r="B349" s="39" t="s">
        <v>731</v>
      </c>
      <c r="C349" s="39" t="s">
        <v>723</v>
      </c>
      <c r="D349" s="39" t="s">
        <v>721</v>
      </c>
      <c r="E349" s="39">
        <v>819050</v>
      </c>
      <c r="F349" s="40" t="s">
        <v>738</v>
      </c>
      <c r="G349" s="44">
        <v>9714</v>
      </c>
      <c r="H349" s="45" t="s">
        <v>725</v>
      </c>
      <c r="I349" s="45" t="s">
        <v>23</v>
      </c>
      <c r="J349" s="45" t="s">
        <v>24</v>
      </c>
      <c r="K349" s="39" t="s">
        <v>726</v>
      </c>
      <c r="L349" s="39">
        <v>50</v>
      </c>
      <c r="M349" s="39">
        <v>70</v>
      </c>
      <c r="N349" s="39">
        <v>235</v>
      </c>
      <c r="O349" s="39" t="s">
        <v>727</v>
      </c>
      <c r="P349" s="39" t="s">
        <v>739</v>
      </c>
      <c r="Q349" s="43" t="s">
        <v>29</v>
      </c>
      <c r="R349" s="12" t="s">
        <v>30</v>
      </c>
    </row>
    <row r="350" spans="1:19" ht="16" x14ac:dyDescent="0.2">
      <c r="A350" s="39" t="s">
        <v>721</v>
      </c>
      <c r="B350" s="39" t="s">
        <v>740</v>
      </c>
      <c r="C350" s="39" t="s">
        <v>723</v>
      </c>
      <c r="D350" s="39" t="s">
        <v>721</v>
      </c>
      <c r="E350" s="39">
        <v>8490</v>
      </c>
      <c r="F350" s="40" t="s">
        <v>741</v>
      </c>
      <c r="G350" s="44">
        <v>8846</v>
      </c>
      <c r="H350" s="45" t="s">
        <v>725</v>
      </c>
      <c r="I350" s="45" t="s">
        <v>23</v>
      </c>
      <c r="J350" s="45" t="s">
        <v>32</v>
      </c>
      <c r="K350" s="39" t="s">
        <v>726</v>
      </c>
      <c r="L350" s="39">
        <v>50</v>
      </c>
      <c r="M350" s="39">
        <v>70</v>
      </c>
      <c r="N350" s="39">
        <v>230</v>
      </c>
      <c r="O350" s="39" t="s">
        <v>727</v>
      </c>
      <c r="P350" s="39" t="s">
        <v>742</v>
      </c>
      <c r="Q350" s="43" t="s">
        <v>29</v>
      </c>
      <c r="R350" s="12" t="s">
        <v>30</v>
      </c>
    </row>
    <row r="351" spans="1:19" ht="16" x14ac:dyDescent="0.2">
      <c r="A351" s="39" t="s">
        <v>721</v>
      </c>
      <c r="B351" s="39" t="s">
        <v>740</v>
      </c>
      <c r="C351" s="39" t="s">
        <v>723</v>
      </c>
      <c r="D351" s="39" t="s">
        <v>721</v>
      </c>
      <c r="E351" s="39">
        <v>8590</v>
      </c>
      <c r="F351" s="40" t="s">
        <v>743</v>
      </c>
      <c r="G351" s="44">
        <v>8846</v>
      </c>
      <c r="H351" s="45" t="s">
        <v>725</v>
      </c>
      <c r="I351" s="45" t="s">
        <v>23</v>
      </c>
      <c r="J351" s="45" t="s">
        <v>24</v>
      </c>
      <c r="K351" s="39" t="s">
        <v>726</v>
      </c>
      <c r="L351" s="39">
        <v>50</v>
      </c>
      <c r="M351" s="39">
        <v>70</v>
      </c>
      <c r="N351" s="39">
        <v>230</v>
      </c>
      <c r="O351" s="39" t="s">
        <v>727</v>
      </c>
      <c r="P351" s="39" t="s">
        <v>744</v>
      </c>
      <c r="Q351" s="43" t="s">
        <v>29</v>
      </c>
      <c r="R351" s="12" t="s">
        <v>30</v>
      </c>
    </row>
    <row r="352" spans="1:19" ht="16" x14ac:dyDescent="0.2">
      <c r="A352" s="39" t="s">
        <v>721</v>
      </c>
      <c r="B352" s="39" t="s">
        <v>745</v>
      </c>
      <c r="C352" s="39" t="s">
        <v>723</v>
      </c>
      <c r="D352" s="39" t="s">
        <v>721</v>
      </c>
      <c r="E352" s="39">
        <v>8690</v>
      </c>
      <c r="F352" s="40" t="s">
        <v>746</v>
      </c>
      <c r="G352" s="44">
        <v>10380</v>
      </c>
      <c r="H352" s="45" t="s">
        <v>725</v>
      </c>
      <c r="I352" s="45" t="s">
        <v>23</v>
      </c>
      <c r="J352" s="45" t="s">
        <v>32</v>
      </c>
      <c r="K352" s="39" t="s">
        <v>726</v>
      </c>
      <c r="L352" s="39">
        <v>50</v>
      </c>
      <c r="M352" s="39">
        <v>70</v>
      </c>
      <c r="N352" s="39">
        <v>255</v>
      </c>
      <c r="O352" s="39" t="s">
        <v>727</v>
      </c>
      <c r="P352" s="39" t="s">
        <v>747</v>
      </c>
      <c r="Q352" s="43" t="s">
        <v>29</v>
      </c>
      <c r="R352" s="12" t="s">
        <v>30</v>
      </c>
    </row>
    <row r="353" spans="1:18" ht="16" x14ac:dyDescent="0.2">
      <c r="A353" s="39" t="s">
        <v>721</v>
      </c>
      <c r="B353" s="39" t="s">
        <v>745</v>
      </c>
      <c r="C353" s="39" t="s">
        <v>723</v>
      </c>
      <c r="D353" s="39" t="s">
        <v>721</v>
      </c>
      <c r="E353" s="39">
        <v>8790</v>
      </c>
      <c r="F353" s="40" t="s">
        <v>748</v>
      </c>
      <c r="G353" s="44">
        <v>10380</v>
      </c>
      <c r="H353" s="45" t="s">
        <v>725</v>
      </c>
      <c r="I353" s="45" t="s">
        <v>23</v>
      </c>
      <c r="J353" s="45" t="s">
        <v>24</v>
      </c>
      <c r="K353" s="39" t="s">
        <v>726</v>
      </c>
      <c r="L353" s="39">
        <v>50</v>
      </c>
      <c r="M353" s="39">
        <v>70</v>
      </c>
      <c r="N353" s="39">
        <v>255</v>
      </c>
      <c r="O353" s="39" t="s">
        <v>727</v>
      </c>
      <c r="P353" s="39" t="s">
        <v>749</v>
      </c>
      <c r="Q353" s="43" t="s">
        <v>29</v>
      </c>
      <c r="R353" s="12" t="s">
        <v>30</v>
      </c>
    </row>
    <row r="354" spans="1:18" ht="16" x14ac:dyDescent="0.2">
      <c r="A354" s="39" t="s">
        <v>721</v>
      </c>
      <c r="B354" s="39" t="s">
        <v>750</v>
      </c>
      <c r="C354" s="39" t="s">
        <v>723</v>
      </c>
      <c r="D354" s="39" t="s">
        <v>721</v>
      </c>
      <c r="E354" s="39">
        <v>8890</v>
      </c>
      <c r="F354" s="40" t="s">
        <v>751</v>
      </c>
      <c r="G354" s="44">
        <v>10300</v>
      </c>
      <c r="H354" s="45" t="s">
        <v>725</v>
      </c>
      <c r="I354" s="45" t="s">
        <v>23</v>
      </c>
      <c r="J354" s="45" t="s">
        <v>32</v>
      </c>
      <c r="K354" s="39" t="s">
        <v>726</v>
      </c>
      <c r="L354" s="39">
        <v>50</v>
      </c>
      <c r="M354" s="39">
        <v>70</v>
      </c>
      <c r="N354" s="39">
        <v>235</v>
      </c>
      <c r="O354" s="39" t="s">
        <v>727</v>
      </c>
      <c r="P354" s="39" t="s">
        <v>752</v>
      </c>
      <c r="Q354" s="43" t="s">
        <v>29</v>
      </c>
      <c r="R354" s="12" t="s">
        <v>30</v>
      </c>
    </row>
    <row r="355" spans="1:18" ht="16" x14ac:dyDescent="0.2">
      <c r="A355" s="39" t="s">
        <v>721</v>
      </c>
      <c r="B355" s="39" t="s">
        <v>750</v>
      </c>
      <c r="C355" s="39" t="s">
        <v>723</v>
      </c>
      <c r="D355" s="39" t="s">
        <v>721</v>
      </c>
      <c r="E355" s="39">
        <v>8990</v>
      </c>
      <c r="F355" s="40" t="s">
        <v>753</v>
      </c>
      <c r="G355" s="44">
        <v>10300</v>
      </c>
      <c r="H355" s="45" t="s">
        <v>725</v>
      </c>
      <c r="I355" s="45" t="s">
        <v>23</v>
      </c>
      <c r="J355" s="45" t="s">
        <v>24</v>
      </c>
      <c r="K355" s="39" t="s">
        <v>726</v>
      </c>
      <c r="L355" s="39">
        <v>50</v>
      </c>
      <c r="M355" s="39">
        <v>70</v>
      </c>
      <c r="N355" s="39">
        <v>235</v>
      </c>
      <c r="O355" s="39" t="s">
        <v>727</v>
      </c>
      <c r="P355" s="39" t="s">
        <v>754</v>
      </c>
      <c r="Q355" s="43" t="s">
        <v>29</v>
      </c>
      <c r="R355" s="12" t="s">
        <v>30</v>
      </c>
    </row>
    <row r="356" spans="1:18" ht="16" x14ac:dyDescent="0.2">
      <c r="A356" s="39" t="s">
        <v>755</v>
      </c>
      <c r="B356" s="39" t="s">
        <v>756</v>
      </c>
      <c r="C356" s="39" t="s">
        <v>757</v>
      </c>
      <c r="D356" s="39" t="s">
        <v>451</v>
      </c>
      <c r="E356" s="39">
        <v>5743</v>
      </c>
      <c r="F356" s="40" t="s">
        <v>758</v>
      </c>
      <c r="G356" s="44">
        <v>3004</v>
      </c>
      <c r="H356" s="42" t="s">
        <v>35</v>
      </c>
      <c r="I356" s="45" t="s">
        <v>67</v>
      </c>
      <c r="J356" s="45" t="s">
        <v>68</v>
      </c>
      <c r="K356" s="45" t="s">
        <v>453</v>
      </c>
      <c r="L356" s="51" t="s">
        <v>759</v>
      </c>
      <c r="M356" s="39">
        <v>52</v>
      </c>
      <c r="N356" s="39">
        <v>130</v>
      </c>
      <c r="O356" s="39" t="s">
        <v>760</v>
      </c>
      <c r="P356" s="39" t="s">
        <v>761</v>
      </c>
      <c r="Q356" s="43" t="s">
        <v>29</v>
      </c>
      <c r="R356" s="12" t="s">
        <v>30</v>
      </c>
    </row>
    <row r="357" spans="1:18" ht="16" x14ac:dyDescent="0.2">
      <c r="A357" s="39" t="s">
        <v>755</v>
      </c>
      <c r="B357" s="39" t="s">
        <v>756</v>
      </c>
      <c r="C357" s="39" t="s">
        <v>757</v>
      </c>
      <c r="D357" s="39" t="s">
        <v>451</v>
      </c>
      <c r="E357" s="39">
        <v>5746</v>
      </c>
      <c r="F357" s="40" t="s">
        <v>762</v>
      </c>
      <c r="G357" s="44">
        <v>3068</v>
      </c>
      <c r="H357" s="42" t="s">
        <v>460</v>
      </c>
      <c r="I357" s="45" t="s">
        <v>67</v>
      </c>
      <c r="J357" s="45" t="s">
        <v>41</v>
      </c>
      <c r="K357" s="45" t="s">
        <v>461</v>
      </c>
      <c r="L357" s="51" t="s">
        <v>759</v>
      </c>
      <c r="M357" s="39">
        <v>52</v>
      </c>
      <c r="N357" s="39">
        <v>130</v>
      </c>
      <c r="O357" s="39" t="s">
        <v>462</v>
      </c>
      <c r="P357" s="39" t="s">
        <v>763</v>
      </c>
      <c r="Q357" s="43" t="s">
        <v>29</v>
      </c>
      <c r="R357" s="12" t="s">
        <v>30</v>
      </c>
    </row>
    <row r="358" spans="1:18" ht="16" x14ac:dyDescent="0.2">
      <c r="A358" s="39" t="s">
        <v>755</v>
      </c>
      <c r="B358" s="39" t="s">
        <v>756</v>
      </c>
      <c r="C358" s="39" t="s">
        <v>757</v>
      </c>
      <c r="D358" s="39" t="s">
        <v>466</v>
      </c>
      <c r="E358" s="39">
        <v>5752</v>
      </c>
      <c r="F358" s="40" t="s">
        <v>764</v>
      </c>
      <c r="G358" s="44">
        <v>3004</v>
      </c>
      <c r="H358" s="42" t="s">
        <v>35</v>
      </c>
      <c r="I358" s="45" t="s">
        <v>23</v>
      </c>
      <c r="J358" s="45" t="s">
        <v>68</v>
      </c>
      <c r="K358" s="45" t="s">
        <v>453</v>
      </c>
      <c r="L358" s="51" t="s">
        <v>759</v>
      </c>
      <c r="M358" s="39">
        <v>52</v>
      </c>
      <c r="N358" s="39">
        <v>130</v>
      </c>
      <c r="O358" s="39" t="s">
        <v>765</v>
      </c>
      <c r="P358" s="39" t="s">
        <v>766</v>
      </c>
      <c r="Q358" s="43" t="s">
        <v>29</v>
      </c>
      <c r="R358" s="12" t="s">
        <v>30</v>
      </c>
    </row>
    <row r="359" spans="1:18" ht="16" x14ac:dyDescent="0.2">
      <c r="A359" s="39" t="s">
        <v>755</v>
      </c>
      <c r="B359" s="39" t="s">
        <v>756</v>
      </c>
      <c r="C359" s="39" t="s">
        <v>757</v>
      </c>
      <c r="D359" s="39" t="s">
        <v>466</v>
      </c>
      <c r="E359" s="39">
        <v>5754</v>
      </c>
      <c r="F359" s="40" t="s">
        <v>767</v>
      </c>
      <c r="G359" s="44">
        <v>3068</v>
      </c>
      <c r="H359" s="42" t="s">
        <v>474</v>
      </c>
      <c r="I359" s="45" t="s">
        <v>23</v>
      </c>
      <c r="J359" s="45" t="s">
        <v>41</v>
      </c>
      <c r="K359" s="45" t="s">
        <v>475</v>
      </c>
      <c r="L359" s="39" t="s">
        <v>759</v>
      </c>
      <c r="M359" s="39">
        <v>52</v>
      </c>
      <c r="N359" s="39">
        <v>130</v>
      </c>
      <c r="O359" s="39" t="s">
        <v>768</v>
      </c>
      <c r="P359" s="39" t="s">
        <v>769</v>
      </c>
      <c r="Q359" s="43" t="s">
        <v>29</v>
      </c>
      <c r="R359" s="12" t="s">
        <v>30</v>
      </c>
    </row>
    <row r="360" spans="1:18" x14ac:dyDescent="0.2">
      <c r="A360" s="39" t="s">
        <v>755</v>
      </c>
      <c r="B360" s="39" t="s">
        <v>770</v>
      </c>
      <c r="C360" s="39" t="s">
        <v>757</v>
      </c>
      <c r="D360" s="39" t="s">
        <v>771</v>
      </c>
      <c r="E360" s="39">
        <v>5728</v>
      </c>
      <c r="F360" s="39" t="s">
        <v>771</v>
      </c>
      <c r="G360" s="44">
        <v>2680</v>
      </c>
      <c r="H360" s="45" t="s">
        <v>772</v>
      </c>
      <c r="I360" s="45" t="s">
        <v>23</v>
      </c>
      <c r="J360" s="45" t="s">
        <v>41</v>
      </c>
      <c r="K360" s="39" t="s">
        <v>773</v>
      </c>
      <c r="L360" s="39" t="s">
        <v>759</v>
      </c>
      <c r="M360" s="39">
        <v>50</v>
      </c>
      <c r="N360" s="39">
        <v>150</v>
      </c>
      <c r="O360" s="39" t="s">
        <v>774</v>
      </c>
      <c r="P360" s="39" t="s">
        <v>775</v>
      </c>
      <c r="Q360" s="43" t="s">
        <v>776</v>
      </c>
      <c r="R360" s="12" t="s">
        <v>776</v>
      </c>
    </row>
    <row r="361" spans="1:18" x14ac:dyDescent="0.2">
      <c r="A361" s="39" t="s">
        <v>755</v>
      </c>
      <c r="B361" s="39" t="s">
        <v>770</v>
      </c>
      <c r="C361" s="39" t="s">
        <v>757</v>
      </c>
      <c r="D361" s="39" t="s">
        <v>466</v>
      </c>
      <c r="E361" s="39">
        <v>5729</v>
      </c>
      <c r="F361" s="39" t="s">
        <v>466</v>
      </c>
      <c r="G361" s="44">
        <v>2742</v>
      </c>
      <c r="H361" s="45" t="s">
        <v>777</v>
      </c>
      <c r="I361" s="45" t="s">
        <v>23</v>
      </c>
      <c r="J361" s="45" t="s">
        <v>41</v>
      </c>
      <c r="K361" s="39" t="s">
        <v>778</v>
      </c>
      <c r="L361" s="39" t="s">
        <v>759</v>
      </c>
      <c r="M361" s="39">
        <v>55</v>
      </c>
      <c r="N361" s="39">
        <v>165</v>
      </c>
      <c r="O361" s="39" t="s">
        <v>774</v>
      </c>
      <c r="P361" s="39" t="s">
        <v>779</v>
      </c>
      <c r="Q361" s="43" t="s">
        <v>776</v>
      </c>
      <c r="R361" s="12" t="s">
        <v>776</v>
      </c>
    </row>
    <row r="362" spans="1:18" x14ac:dyDescent="0.2">
      <c r="A362" s="39" t="s">
        <v>755</v>
      </c>
      <c r="B362" s="39" t="s">
        <v>770</v>
      </c>
      <c r="C362" s="39" t="s">
        <v>757</v>
      </c>
      <c r="D362" s="39" t="s">
        <v>780</v>
      </c>
      <c r="E362" s="39">
        <v>5731</v>
      </c>
      <c r="F362" s="39" t="s">
        <v>780</v>
      </c>
      <c r="G362" s="44">
        <v>2742</v>
      </c>
      <c r="H362" s="45" t="s">
        <v>777</v>
      </c>
      <c r="I362" s="45" t="s">
        <v>23</v>
      </c>
      <c r="J362" s="45" t="s">
        <v>41</v>
      </c>
      <c r="K362" s="39" t="s">
        <v>778</v>
      </c>
      <c r="L362" s="39" t="s">
        <v>759</v>
      </c>
      <c r="M362" s="39">
        <v>50</v>
      </c>
      <c r="N362" s="39">
        <v>140</v>
      </c>
      <c r="O362" s="39" t="s">
        <v>774</v>
      </c>
      <c r="P362" s="39" t="s">
        <v>781</v>
      </c>
      <c r="Q362" s="43" t="s">
        <v>776</v>
      </c>
      <c r="R362" s="12" t="s">
        <v>776</v>
      </c>
    </row>
    <row r="363" spans="1:18" x14ac:dyDescent="0.2">
      <c r="A363" s="39" t="s">
        <v>755</v>
      </c>
      <c r="B363" s="39" t="s">
        <v>770</v>
      </c>
      <c r="C363" s="39" t="s">
        <v>757</v>
      </c>
      <c r="D363" s="39" t="s">
        <v>451</v>
      </c>
      <c r="E363" s="39">
        <v>5732</v>
      </c>
      <c r="F363" s="39" t="s">
        <v>451</v>
      </c>
      <c r="G363" s="44">
        <v>3205</v>
      </c>
      <c r="H363" s="45" t="s">
        <v>782</v>
      </c>
      <c r="I363" s="45" t="s">
        <v>67</v>
      </c>
      <c r="J363" s="45" t="s">
        <v>41</v>
      </c>
      <c r="K363" s="39" t="s">
        <v>783</v>
      </c>
      <c r="L363" s="39" t="s">
        <v>759</v>
      </c>
      <c r="M363" s="39">
        <v>45</v>
      </c>
      <c r="N363" s="39">
        <v>140</v>
      </c>
      <c r="O363" s="39" t="s">
        <v>462</v>
      </c>
      <c r="P363" s="39" t="s">
        <v>784</v>
      </c>
      <c r="Q363" s="43" t="s">
        <v>776</v>
      </c>
      <c r="R363" s="12" t="s">
        <v>776</v>
      </c>
    </row>
    <row r="364" spans="1:18" x14ac:dyDescent="0.2">
      <c r="A364" s="39" t="s">
        <v>755</v>
      </c>
      <c r="B364" s="39" t="s">
        <v>770</v>
      </c>
      <c r="C364" s="39" t="s">
        <v>757</v>
      </c>
      <c r="D364" s="39" t="s">
        <v>785</v>
      </c>
      <c r="E364" s="39">
        <v>5758</v>
      </c>
      <c r="F364" s="39" t="s">
        <v>785</v>
      </c>
      <c r="G364" s="44">
        <v>3237</v>
      </c>
      <c r="H364" s="45" t="s">
        <v>786</v>
      </c>
      <c r="I364" s="45" t="s">
        <v>23</v>
      </c>
      <c r="J364" s="45" t="s">
        <v>41</v>
      </c>
      <c r="K364" s="39" t="s">
        <v>787</v>
      </c>
      <c r="L364" s="39" t="s">
        <v>759</v>
      </c>
      <c r="M364" s="39">
        <v>80</v>
      </c>
      <c r="N364" s="39">
        <v>180</v>
      </c>
      <c r="O364" s="39" t="s">
        <v>788</v>
      </c>
      <c r="P364" s="39" t="s">
        <v>789</v>
      </c>
      <c r="Q364" s="43" t="s">
        <v>776</v>
      </c>
      <c r="R364" s="12" t="s">
        <v>776</v>
      </c>
    </row>
    <row r="365" spans="1:18" x14ac:dyDescent="0.2">
      <c r="A365" s="39" t="s">
        <v>755</v>
      </c>
      <c r="B365" s="39" t="s">
        <v>770</v>
      </c>
      <c r="C365" s="39" t="s">
        <v>757</v>
      </c>
      <c r="D365" s="39" t="s">
        <v>790</v>
      </c>
      <c r="E365" s="39">
        <v>5788</v>
      </c>
      <c r="F365" s="39" t="s">
        <v>790</v>
      </c>
      <c r="G365" s="44">
        <v>2757</v>
      </c>
      <c r="H365" s="45" t="s">
        <v>791</v>
      </c>
      <c r="I365" s="45" t="s">
        <v>67</v>
      </c>
      <c r="J365" s="45" t="s">
        <v>41</v>
      </c>
      <c r="K365" s="39" t="s">
        <v>792</v>
      </c>
      <c r="L365" s="39" t="s">
        <v>759</v>
      </c>
      <c r="M365" s="39">
        <v>40</v>
      </c>
      <c r="N365" s="39">
        <v>130</v>
      </c>
      <c r="O365" s="39" t="s">
        <v>774</v>
      </c>
      <c r="P365" s="39" t="s">
        <v>793</v>
      </c>
      <c r="Q365" s="43" t="s">
        <v>776</v>
      </c>
      <c r="R365" s="12" t="s">
        <v>776</v>
      </c>
    </row>
    <row r="366" spans="1:18" ht="16" x14ac:dyDescent="0.2">
      <c r="A366" s="39" t="s">
        <v>794</v>
      </c>
      <c r="B366" s="39" t="s">
        <v>795</v>
      </c>
      <c r="C366" s="39" t="s">
        <v>794</v>
      </c>
      <c r="D366" s="39"/>
      <c r="E366" s="39">
        <v>7002</v>
      </c>
      <c r="F366" s="39" t="s">
        <v>796</v>
      </c>
      <c r="G366" s="44">
        <v>644</v>
      </c>
      <c r="H366" s="45" t="s">
        <v>35</v>
      </c>
      <c r="I366" s="41" t="s">
        <v>759</v>
      </c>
      <c r="J366" s="41" t="s">
        <v>759</v>
      </c>
      <c r="K366" s="39" t="s">
        <v>797</v>
      </c>
      <c r="L366" s="39" t="s">
        <v>798</v>
      </c>
      <c r="M366" s="39" t="s">
        <v>798</v>
      </c>
      <c r="N366" s="39">
        <v>15</v>
      </c>
      <c r="O366" s="39" t="s">
        <v>799</v>
      </c>
      <c r="P366" s="39" t="s">
        <v>800</v>
      </c>
      <c r="Q366" s="43" t="s">
        <v>29</v>
      </c>
      <c r="R366" s="12" t="s">
        <v>30</v>
      </c>
    </row>
    <row r="367" spans="1:18" ht="16" x14ac:dyDescent="0.2">
      <c r="A367" s="39" t="s">
        <v>794</v>
      </c>
      <c r="B367" s="39" t="s">
        <v>795</v>
      </c>
      <c r="C367" s="39" t="s">
        <v>794</v>
      </c>
      <c r="D367" s="39"/>
      <c r="E367" s="39">
        <v>7004</v>
      </c>
      <c r="F367" s="39" t="s">
        <v>801</v>
      </c>
      <c r="G367" s="44">
        <v>671</v>
      </c>
      <c r="H367" s="45" t="s">
        <v>66</v>
      </c>
      <c r="I367" s="41" t="s">
        <v>759</v>
      </c>
      <c r="J367" s="41" t="s">
        <v>759</v>
      </c>
      <c r="K367" s="39" t="s">
        <v>802</v>
      </c>
      <c r="L367" s="39" t="s">
        <v>798</v>
      </c>
      <c r="M367" s="39" t="s">
        <v>798</v>
      </c>
      <c r="N367" s="39">
        <v>20</v>
      </c>
      <c r="O367" s="39" t="s">
        <v>803</v>
      </c>
      <c r="P367" s="39" t="s">
        <v>804</v>
      </c>
      <c r="Q367" s="43" t="s">
        <v>29</v>
      </c>
      <c r="R367" s="12" t="s">
        <v>30</v>
      </c>
    </row>
    <row r="368" spans="1:18" ht="16" x14ac:dyDescent="0.2">
      <c r="A368" s="39" t="s">
        <v>794</v>
      </c>
      <c r="B368" s="39" t="s">
        <v>795</v>
      </c>
      <c r="C368" s="39" t="s">
        <v>794</v>
      </c>
      <c r="D368" s="39"/>
      <c r="E368" s="39">
        <v>7028</v>
      </c>
      <c r="F368" s="39" t="s">
        <v>805</v>
      </c>
      <c r="G368" s="44">
        <v>657</v>
      </c>
      <c r="H368" s="45" t="s">
        <v>76</v>
      </c>
      <c r="I368" s="41" t="s">
        <v>759</v>
      </c>
      <c r="J368" s="41" t="s">
        <v>759</v>
      </c>
      <c r="K368" s="39" t="s">
        <v>806</v>
      </c>
      <c r="L368" s="39" t="s">
        <v>798</v>
      </c>
      <c r="M368" s="39" t="s">
        <v>798</v>
      </c>
      <c r="N368" s="39">
        <v>15</v>
      </c>
      <c r="O368" s="39" t="s">
        <v>807</v>
      </c>
      <c r="P368" s="39" t="s">
        <v>808</v>
      </c>
      <c r="Q368" s="43" t="s">
        <v>29</v>
      </c>
      <c r="R368" s="12" t="s">
        <v>30</v>
      </c>
    </row>
    <row r="369" spans="1:18" ht="16" x14ac:dyDescent="0.2">
      <c r="A369" s="39" t="s">
        <v>794</v>
      </c>
      <c r="B369" s="39" t="s">
        <v>795</v>
      </c>
      <c r="C369" s="39" t="s">
        <v>794</v>
      </c>
      <c r="D369" s="39"/>
      <c r="E369" s="39">
        <v>7053</v>
      </c>
      <c r="F369" s="39" t="s">
        <v>809</v>
      </c>
      <c r="G369" s="44">
        <v>644</v>
      </c>
      <c r="H369" s="45" t="s">
        <v>35</v>
      </c>
      <c r="I369" s="41" t="s">
        <v>759</v>
      </c>
      <c r="J369" s="41" t="s">
        <v>759</v>
      </c>
      <c r="K369" s="39" t="s">
        <v>797</v>
      </c>
      <c r="L369" s="39" t="s">
        <v>798</v>
      </c>
      <c r="M369" s="39" t="s">
        <v>798</v>
      </c>
      <c r="N369" s="39">
        <v>15</v>
      </c>
      <c r="O369" s="39" t="s">
        <v>799</v>
      </c>
      <c r="P369" s="39" t="s">
        <v>810</v>
      </c>
      <c r="Q369" s="43" t="s">
        <v>29</v>
      </c>
      <c r="R369" s="12" t="s">
        <v>30</v>
      </c>
    </row>
    <row r="370" spans="1:18" ht="16" x14ac:dyDescent="0.2">
      <c r="A370" s="39" t="s">
        <v>794</v>
      </c>
      <c r="B370" s="40" t="s">
        <v>811</v>
      </c>
      <c r="C370" s="39" t="s">
        <v>794</v>
      </c>
      <c r="D370" s="39"/>
      <c r="E370" s="39" t="s">
        <v>812</v>
      </c>
      <c r="F370" s="40" t="s">
        <v>813</v>
      </c>
      <c r="G370" s="44">
        <v>202</v>
      </c>
      <c r="H370" s="41" t="s">
        <v>759</v>
      </c>
      <c r="I370" s="41" t="s">
        <v>759</v>
      </c>
      <c r="J370" s="41" t="s">
        <v>759</v>
      </c>
      <c r="K370" s="39" t="s">
        <v>798</v>
      </c>
      <c r="L370" s="39" t="s">
        <v>798</v>
      </c>
      <c r="M370" s="39" t="s">
        <v>798</v>
      </c>
      <c r="N370" s="39" t="s">
        <v>798</v>
      </c>
      <c r="O370" s="39" t="s">
        <v>798</v>
      </c>
      <c r="P370" s="39" t="s">
        <v>814</v>
      </c>
      <c r="Q370" s="43"/>
      <c r="R370" s="12"/>
    </row>
    <row r="371" spans="1:18" ht="16" x14ac:dyDescent="0.2">
      <c r="A371" s="39" t="s">
        <v>794</v>
      </c>
      <c r="B371" s="40" t="s">
        <v>811</v>
      </c>
      <c r="C371" s="39" t="s">
        <v>794</v>
      </c>
      <c r="D371" s="39"/>
      <c r="E371" s="39" t="s">
        <v>815</v>
      </c>
      <c r="F371" s="40" t="s">
        <v>816</v>
      </c>
      <c r="G371" s="44">
        <v>202</v>
      </c>
      <c r="H371" s="41" t="s">
        <v>759</v>
      </c>
      <c r="I371" s="41" t="s">
        <v>759</v>
      </c>
      <c r="J371" s="41" t="s">
        <v>759</v>
      </c>
      <c r="K371" s="39" t="s">
        <v>798</v>
      </c>
      <c r="L371" s="39" t="s">
        <v>798</v>
      </c>
      <c r="M371" s="39" t="s">
        <v>798</v>
      </c>
      <c r="N371" s="39" t="s">
        <v>798</v>
      </c>
      <c r="O371" s="39" t="s">
        <v>798</v>
      </c>
      <c r="P371" s="39" t="s">
        <v>817</v>
      </c>
      <c r="Q371" s="43"/>
      <c r="R371" s="12"/>
    </row>
    <row r="372" spans="1:18" ht="16" x14ac:dyDescent="0.2">
      <c r="A372" s="39" t="s">
        <v>794</v>
      </c>
      <c r="B372" s="40" t="s">
        <v>811</v>
      </c>
      <c r="C372" s="39" t="s">
        <v>794</v>
      </c>
      <c r="D372" s="39"/>
      <c r="E372" s="39" t="s">
        <v>818</v>
      </c>
      <c r="F372" s="40" t="s">
        <v>819</v>
      </c>
      <c r="G372" s="44">
        <v>202</v>
      </c>
      <c r="H372" s="41" t="s">
        <v>759</v>
      </c>
      <c r="I372" s="41" t="s">
        <v>759</v>
      </c>
      <c r="J372" s="41" t="s">
        <v>759</v>
      </c>
      <c r="K372" s="39" t="s">
        <v>798</v>
      </c>
      <c r="L372" s="39" t="s">
        <v>798</v>
      </c>
      <c r="M372" s="39" t="s">
        <v>798</v>
      </c>
      <c r="N372" s="39" t="s">
        <v>798</v>
      </c>
      <c r="O372" s="39" t="s">
        <v>798</v>
      </c>
      <c r="P372" s="39" t="s">
        <v>820</v>
      </c>
      <c r="Q372" s="43"/>
      <c r="R372" s="12"/>
    </row>
    <row r="373" spans="1:18" ht="16" x14ac:dyDescent="0.2">
      <c r="A373" s="39" t="s">
        <v>794</v>
      </c>
      <c r="B373" s="40" t="s">
        <v>811</v>
      </c>
      <c r="C373" s="39" t="s">
        <v>794</v>
      </c>
      <c r="D373" s="39"/>
      <c r="E373" s="39" t="s">
        <v>821</v>
      </c>
      <c r="F373" s="40" t="s">
        <v>822</v>
      </c>
      <c r="G373" s="44">
        <v>202</v>
      </c>
      <c r="H373" s="41" t="s">
        <v>759</v>
      </c>
      <c r="I373" s="41" t="s">
        <v>759</v>
      </c>
      <c r="J373" s="41" t="s">
        <v>759</v>
      </c>
      <c r="K373" s="39" t="s">
        <v>798</v>
      </c>
      <c r="L373" s="39" t="s">
        <v>798</v>
      </c>
      <c r="M373" s="39" t="s">
        <v>798</v>
      </c>
      <c r="N373" s="39" t="s">
        <v>798</v>
      </c>
      <c r="O373" s="39" t="s">
        <v>798</v>
      </c>
      <c r="P373" s="39" t="s">
        <v>823</v>
      </c>
      <c r="Q373" s="43"/>
      <c r="R373" s="12"/>
    </row>
    <row r="374" spans="1:18" ht="16" x14ac:dyDescent="0.2">
      <c r="A374" s="39" t="s">
        <v>794</v>
      </c>
      <c r="B374" s="40" t="s">
        <v>811</v>
      </c>
      <c r="C374" s="39" t="s">
        <v>794</v>
      </c>
      <c r="D374" s="39"/>
      <c r="E374" s="39" t="s">
        <v>824</v>
      </c>
      <c r="F374" s="40" t="s">
        <v>825</v>
      </c>
      <c r="G374" s="44">
        <v>202</v>
      </c>
      <c r="H374" s="41" t="s">
        <v>759</v>
      </c>
      <c r="I374" s="41" t="s">
        <v>759</v>
      </c>
      <c r="J374" s="41" t="s">
        <v>759</v>
      </c>
      <c r="K374" s="39" t="s">
        <v>798</v>
      </c>
      <c r="L374" s="39" t="s">
        <v>798</v>
      </c>
      <c r="M374" s="39" t="s">
        <v>798</v>
      </c>
      <c r="N374" s="39" t="s">
        <v>798</v>
      </c>
      <c r="O374" s="39" t="s">
        <v>798</v>
      </c>
      <c r="P374" s="39" t="s">
        <v>826</v>
      </c>
      <c r="Q374" s="43"/>
      <c r="R374" s="12"/>
    </row>
    <row r="375" spans="1:18" ht="16" x14ac:dyDescent="0.2">
      <c r="A375" s="39" t="s">
        <v>794</v>
      </c>
      <c r="B375" s="40" t="s">
        <v>811</v>
      </c>
      <c r="C375" s="39" t="s">
        <v>794</v>
      </c>
      <c r="D375" s="39"/>
      <c r="E375" s="39" t="s">
        <v>827</v>
      </c>
      <c r="F375" s="40" t="s">
        <v>828</v>
      </c>
      <c r="G375" s="44">
        <v>202</v>
      </c>
      <c r="H375" s="41" t="s">
        <v>759</v>
      </c>
      <c r="I375" s="41" t="s">
        <v>759</v>
      </c>
      <c r="J375" s="41" t="s">
        <v>759</v>
      </c>
      <c r="K375" s="39" t="s">
        <v>798</v>
      </c>
      <c r="L375" s="39" t="s">
        <v>798</v>
      </c>
      <c r="M375" s="39" t="s">
        <v>798</v>
      </c>
      <c r="N375" s="39" t="s">
        <v>798</v>
      </c>
      <c r="O375" s="39" t="s">
        <v>798</v>
      </c>
      <c r="P375" s="39" t="s">
        <v>829</v>
      </c>
      <c r="Q375" s="43"/>
      <c r="R375" s="12"/>
    </row>
    <row r="376" spans="1:18" ht="16" x14ac:dyDescent="0.2">
      <c r="A376" s="39" t="s">
        <v>794</v>
      </c>
      <c r="B376" s="40" t="s">
        <v>811</v>
      </c>
      <c r="C376" s="39" t="s">
        <v>794</v>
      </c>
      <c r="D376" s="39"/>
      <c r="E376" s="39" t="s">
        <v>830</v>
      </c>
      <c r="F376" s="40" t="s">
        <v>831</v>
      </c>
      <c r="G376" s="44">
        <v>202</v>
      </c>
      <c r="H376" s="41" t="s">
        <v>759</v>
      </c>
      <c r="I376" s="41" t="s">
        <v>759</v>
      </c>
      <c r="J376" s="41" t="s">
        <v>759</v>
      </c>
      <c r="K376" s="39" t="s">
        <v>798</v>
      </c>
      <c r="L376" s="39" t="s">
        <v>798</v>
      </c>
      <c r="M376" s="39" t="s">
        <v>798</v>
      </c>
      <c r="N376" s="39" t="s">
        <v>798</v>
      </c>
      <c r="O376" s="39" t="s">
        <v>798</v>
      </c>
      <c r="P376" s="39" t="s">
        <v>832</v>
      </c>
      <c r="Q376" s="43"/>
      <c r="R376" s="12"/>
    </row>
    <row r="377" spans="1:18" ht="16" x14ac:dyDescent="0.2">
      <c r="A377" s="39" t="s">
        <v>794</v>
      </c>
      <c r="B377" s="40" t="s">
        <v>811</v>
      </c>
      <c r="C377" s="39" t="s">
        <v>794</v>
      </c>
      <c r="D377" s="39"/>
      <c r="E377" s="39" t="s">
        <v>833</v>
      </c>
      <c r="F377" s="40" t="s">
        <v>834</v>
      </c>
      <c r="G377" s="44">
        <v>202</v>
      </c>
      <c r="H377" s="41" t="s">
        <v>759</v>
      </c>
      <c r="I377" s="41" t="s">
        <v>759</v>
      </c>
      <c r="J377" s="41" t="s">
        <v>759</v>
      </c>
      <c r="K377" s="39" t="s">
        <v>798</v>
      </c>
      <c r="L377" s="39" t="s">
        <v>798</v>
      </c>
      <c r="M377" s="39" t="s">
        <v>798</v>
      </c>
      <c r="N377" s="39" t="s">
        <v>798</v>
      </c>
      <c r="O377" s="39" t="s">
        <v>798</v>
      </c>
      <c r="P377" s="39" t="s">
        <v>835</v>
      </c>
      <c r="Q377" s="43"/>
      <c r="R377" s="12"/>
    </row>
    <row r="378" spans="1:18" ht="16" x14ac:dyDescent="0.2">
      <c r="A378" s="39" t="s">
        <v>794</v>
      </c>
      <c r="B378" s="40" t="s">
        <v>811</v>
      </c>
      <c r="C378" s="39" t="s">
        <v>794</v>
      </c>
      <c r="D378" s="39"/>
      <c r="E378" s="39" t="s">
        <v>836</v>
      </c>
      <c r="F378" s="39" t="s">
        <v>837</v>
      </c>
      <c r="G378" s="44">
        <v>91</v>
      </c>
      <c r="H378" s="45" t="s">
        <v>838</v>
      </c>
      <c r="I378" s="41" t="s">
        <v>759</v>
      </c>
      <c r="J378" s="41" t="s">
        <v>759</v>
      </c>
      <c r="K378" s="39" t="s">
        <v>798</v>
      </c>
      <c r="L378" s="39" t="s">
        <v>798</v>
      </c>
      <c r="M378" s="39" t="s">
        <v>798</v>
      </c>
      <c r="N378" s="39">
        <v>4</v>
      </c>
      <c r="O378" s="39" t="s">
        <v>839</v>
      </c>
      <c r="P378" s="39" t="s">
        <v>840</v>
      </c>
      <c r="Q378" s="43"/>
      <c r="R378" s="12"/>
    </row>
    <row r="379" spans="1:18" ht="16" x14ac:dyDescent="0.2">
      <c r="A379" s="39" t="s">
        <v>794</v>
      </c>
      <c r="B379" s="40" t="s">
        <v>811</v>
      </c>
      <c r="C379" s="39" t="s">
        <v>794</v>
      </c>
      <c r="D379" s="39"/>
      <c r="E379" s="39" t="s">
        <v>841</v>
      </c>
      <c r="F379" s="39" t="s">
        <v>842</v>
      </c>
      <c r="G379" s="44">
        <v>230</v>
      </c>
      <c r="H379" s="41" t="s">
        <v>759</v>
      </c>
      <c r="I379" s="41" t="s">
        <v>759</v>
      </c>
      <c r="J379" s="41" t="s">
        <v>759</v>
      </c>
      <c r="K379" s="39" t="s">
        <v>843</v>
      </c>
      <c r="L379" s="39" t="s">
        <v>798</v>
      </c>
      <c r="M379" s="39" t="s">
        <v>798</v>
      </c>
      <c r="N379" s="39" t="s">
        <v>798</v>
      </c>
      <c r="O379" s="39" t="s">
        <v>798</v>
      </c>
      <c r="P379" s="39" t="s">
        <v>844</v>
      </c>
      <c r="Q379" s="43"/>
      <c r="R379" s="12"/>
    </row>
    <row r="380" spans="1:18" ht="16" x14ac:dyDescent="0.2">
      <c r="A380" s="39" t="s">
        <v>794</v>
      </c>
      <c r="B380" s="40" t="s">
        <v>811</v>
      </c>
      <c r="C380" s="39" t="s">
        <v>794</v>
      </c>
      <c r="D380" s="39"/>
      <c r="E380" s="39" t="s">
        <v>845</v>
      </c>
      <c r="F380" s="39" t="s">
        <v>846</v>
      </c>
      <c r="G380" s="44">
        <v>230</v>
      </c>
      <c r="H380" s="41" t="s">
        <v>759</v>
      </c>
      <c r="I380" s="41" t="s">
        <v>759</v>
      </c>
      <c r="J380" s="41" t="s">
        <v>759</v>
      </c>
      <c r="K380" s="39" t="s">
        <v>843</v>
      </c>
      <c r="L380" s="39" t="s">
        <v>798</v>
      </c>
      <c r="M380" s="39" t="s">
        <v>798</v>
      </c>
      <c r="N380" s="39" t="s">
        <v>798</v>
      </c>
      <c r="O380" s="39" t="s">
        <v>798</v>
      </c>
      <c r="P380" s="39" t="s">
        <v>847</v>
      </c>
      <c r="Q380" s="43"/>
      <c r="R380" s="12"/>
    </row>
    <row r="381" spans="1:18" ht="16" x14ac:dyDescent="0.2">
      <c r="A381" s="39" t="s">
        <v>794</v>
      </c>
      <c r="B381" s="40" t="s">
        <v>811</v>
      </c>
      <c r="C381" s="39" t="s">
        <v>794</v>
      </c>
      <c r="D381" s="39"/>
      <c r="E381" s="39" t="s">
        <v>848</v>
      </c>
      <c r="F381" s="39" t="s">
        <v>849</v>
      </c>
      <c r="G381" s="44">
        <v>230</v>
      </c>
      <c r="H381" s="41" t="s">
        <v>759</v>
      </c>
      <c r="I381" s="41" t="s">
        <v>759</v>
      </c>
      <c r="J381" s="41" t="s">
        <v>759</v>
      </c>
      <c r="K381" s="39" t="s">
        <v>843</v>
      </c>
      <c r="L381" s="39" t="s">
        <v>798</v>
      </c>
      <c r="M381" s="39" t="s">
        <v>798</v>
      </c>
      <c r="N381" s="39" t="s">
        <v>798</v>
      </c>
      <c r="O381" s="39" t="s">
        <v>798</v>
      </c>
      <c r="P381" s="39" t="s">
        <v>850</v>
      </c>
      <c r="Q381" s="43"/>
      <c r="R381" s="12"/>
    </row>
    <row r="382" spans="1:18" ht="16" x14ac:dyDescent="0.2">
      <c r="A382" s="39" t="s">
        <v>794</v>
      </c>
      <c r="B382" s="40" t="s">
        <v>811</v>
      </c>
      <c r="C382" s="39" t="s">
        <v>794</v>
      </c>
      <c r="D382" s="39"/>
      <c r="E382" s="39" t="s">
        <v>851</v>
      </c>
      <c r="F382" s="39" t="s">
        <v>852</v>
      </c>
      <c r="G382" s="44">
        <v>230</v>
      </c>
      <c r="H382" s="41" t="s">
        <v>759</v>
      </c>
      <c r="I382" s="41" t="s">
        <v>759</v>
      </c>
      <c r="J382" s="41" t="s">
        <v>759</v>
      </c>
      <c r="K382" s="39" t="s">
        <v>843</v>
      </c>
      <c r="L382" s="39" t="s">
        <v>798</v>
      </c>
      <c r="M382" s="39" t="s">
        <v>798</v>
      </c>
      <c r="N382" s="39" t="s">
        <v>798</v>
      </c>
      <c r="O382" s="39" t="s">
        <v>798</v>
      </c>
      <c r="P382" s="39" t="s">
        <v>853</v>
      </c>
      <c r="Q382" s="43"/>
      <c r="R382" s="12"/>
    </row>
    <row r="383" spans="1:18" ht="16" x14ac:dyDescent="0.2">
      <c r="A383" s="39" t="s">
        <v>794</v>
      </c>
      <c r="B383" s="40" t="s">
        <v>811</v>
      </c>
      <c r="C383" s="39" t="s">
        <v>794</v>
      </c>
      <c r="D383" s="39"/>
      <c r="E383" s="39" t="s">
        <v>854</v>
      </c>
      <c r="F383" s="39" t="s">
        <v>855</v>
      </c>
      <c r="G383" s="44">
        <v>720</v>
      </c>
      <c r="H383" s="41" t="s">
        <v>759</v>
      </c>
      <c r="I383" s="41" t="s">
        <v>759</v>
      </c>
      <c r="J383" s="41" t="s">
        <v>759</v>
      </c>
      <c r="K383" s="39" t="s">
        <v>843</v>
      </c>
      <c r="L383" s="39" t="s">
        <v>798</v>
      </c>
      <c r="M383" s="39" t="s">
        <v>798</v>
      </c>
      <c r="N383" s="39" t="s">
        <v>798</v>
      </c>
      <c r="O383" s="39" t="s">
        <v>798</v>
      </c>
      <c r="P383" s="39" t="s">
        <v>856</v>
      </c>
      <c r="Q383" s="43"/>
      <c r="R383" s="12"/>
    </row>
    <row r="384" spans="1:18" ht="16" x14ac:dyDescent="0.2">
      <c r="A384" s="39" t="s">
        <v>794</v>
      </c>
      <c r="B384" s="40" t="s">
        <v>811</v>
      </c>
      <c r="C384" s="39" t="s">
        <v>794</v>
      </c>
      <c r="D384" s="39"/>
      <c r="E384" s="39" t="s">
        <v>857</v>
      </c>
      <c r="F384" s="40" t="s">
        <v>858</v>
      </c>
      <c r="G384" s="44">
        <v>134</v>
      </c>
      <c r="H384" s="41" t="s">
        <v>759</v>
      </c>
      <c r="I384" s="41" t="s">
        <v>759</v>
      </c>
      <c r="J384" s="41" t="s">
        <v>759</v>
      </c>
      <c r="K384" s="39" t="s">
        <v>798</v>
      </c>
      <c r="L384" s="39" t="s">
        <v>798</v>
      </c>
      <c r="M384" s="39" t="s">
        <v>798</v>
      </c>
      <c r="N384" s="39" t="s">
        <v>798</v>
      </c>
      <c r="O384" s="39" t="s">
        <v>798</v>
      </c>
      <c r="P384" s="39" t="s">
        <v>859</v>
      </c>
      <c r="Q384" s="43"/>
      <c r="R384" s="12"/>
    </row>
    <row r="385" spans="1:18" ht="16" x14ac:dyDescent="0.2">
      <c r="A385" s="39" t="s">
        <v>794</v>
      </c>
      <c r="B385" s="40" t="s">
        <v>811</v>
      </c>
      <c r="C385" s="39" t="s">
        <v>794</v>
      </c>
      <c r="D385" s="39"/>
      <c r="E385" s="39" t="s">
        <v>860</v>
      </c>
      <c r="F385" s="40" t="s">
        <v>861</v>
      </c>
      <c r="G385" s="44">
        <v>134</v>
      </c>
      <c r="H385" s="41" t="s">
        <v>759</v>
      </c>
      <c r="I385" s="41" t="s">
        <v>759</v>
      </c>
      <c r="J385" s="41" t="s">
        <v>759</v>
      </c>
      <c r="K385" s="39" t="s">
        <v>798</v>
      </c>
      <c r="L385" s="39" t="s">
        <v>798</v>
      </c>
      <c r="M385" s="39" t="s">
        <v>798</v>
      </c>
      <c r="N385" s="39" t="s">
        <v>798</v>
      </c>
      <c r="O385" s="39" t="s">
        <v>798</v>
      </c>
      <c r="P385" s="39" t="s">
        <v>862</v>
      </c>
      <c r="Q385" s="43"/>
      <c r="R385" s="12"/>
    </row>
    <row r="386" spans="1:18" ht="16" x14ac:dyDescent="0.2">
      <c r="A386" s="39" t="s">
        <v>794</v>
      </c>
      <c r="B386" s="40" t="s">
        <v>811</v>
      </c>
      <c r="C386" s="39" t="s">
        <v>794</v>
      </c>
      <c r="D386" s="39"/>
      <c r="E386" s="39" t="s">
        <v>863</v>
      </c>
      <c r="F386" s="40" t="s">
        <v>864</v>
      </c>
      <c r="G386" s="44">
        <v>134</v>
      </c>
      <c r="H386" s="41" t="s">
        <v>759</v>
      </c>
      <c r="I386" s="41" t="s">
        <v>759</v>
      </c>
      <c r="J386" s="41" t="s">
        <v>759</v>
      </c>
      <c r="K386" s="39" t="s">
        <v>798</v>
      </c>
      <c r="L386" s="39" t="s">
        <v>798</v>
      </c>
      <c r="M386" s="39" t="s">
        <v>798</v>
      </c>
      <c r="N386" s="39" t="s">
        <v>798</v>
      </c>
      <c r="O386" s="39" t="s">
        <v>798</v>
      </c>
      <c r="P386" s="39" t="s">
        <v>865</v>
      </c>
      <c r="Q386" s="43"/>
      <c r="R386" s="12"/>
    </row>
    <row r="387" spans="1:18" ht="16" x14ac:dyDescent="0.2">
      <c r="A387" s="39" t="s">
        <v>794</v>
      </c>
      <c r="B387" s="40" t="s">
        <v>811</v>
      </c>
      <c r="C387" s="39" t="s">
        <v>794</v>
      </c>
      <c r="D387" s="39"/>
      <c r="E387" s="39" t="s">
        <v>866</v>
      </c>
      <c r="F387" s="40" t="s">
        <v>867</v>
      </c>
      <c r="G387" s="44">
        <v>134</v>
      </c>
      <c r="H387" s="41" t="s">
        <v>759</v>
      </c>
      <c r="I387" s="41" t="s">
        <v>759</v>
      </c>
      <c r="J387" s="41" t="s">
        <v>759</v>
      </c>
      <c r="K387" s="39" t="s">
        <v>798</v>
      </c>
      <c r="L387" s="39" t="s">
        <v>798</v>
      </c>
      <c r="M387" s="39" t="s">
        <v>798</v>
      </c>
      <c r="N387" s="39" t="s">
        <v>798</v>
      </c>
      <c r="O387" s="39" t="s">
        <v>798</v>
      </c>
      <c r="P387" s="39" t="s">
        <v>868</v>
      </c>
      <c r="Q387" s="43"/>
      <c r="R387" s="12"/>
    </row>
    <row r="388" spans="1:18" ht="16" x14ac:dyDescent="0.2">
      <c r="A388" s="39" t="s">
        <v>794</v>
      </c>
      <c r="B388" s="40" t="s">
        <v>811</v>
      </c>
      <c r="C388" s="39" t="s">
        <v>794</v>
      </c>
      <c r="D388" s="39"/>
      <c r="E388" s="39" t="s">
        <v>869</v>
      </c>
      <c r="F388" s="40" t="s">
        <v>870</v>
      </c>
      <c r="G388" s="44">
        <v>134</v>
      </c>
      <c r="H388" s="41" t="s">
        <v>759</v>
      </c>
      <c r="I388" s="41" t="s">
        <v>759</v>
      </c>
      <c r="J388" s="41" t="s">
        <v>759</v>
      </c>
      <c r="K388" s="39" t="s">
        <v>798</v>
      </c>
      <c r="L388" s="39" t="s">
        <v>798</v>
      </c>
      <c r="M388" s="39" t="s">
        <v>798</v>
      </c>
      <c r="N388" s="39" t="s">
        <v>798</v>
      </c>
      <c r="O388" s="39" t="s">
        <v>798</v>
      </c>
      <c r="P388" s="39" t="s">
        <v>871</v>
      </c>
      <c r="Q388" s="43"/>
      <c r="R388" s="12"/>
    </row>
    <row r="389" spans="1:18" ht="16" x14ac:dyDescent="0.2">
      <c r="A389" s="39" t="s">
        <v>794</v>
      </c>
      <c r="B389" s="40" t="s">
        <v>872</v>
      </c>
      <c r="C389" s="39" t="s">
        <v>794</v>
      </c>
      <c r="D389" s="39"/>
      <c r="E389" s="39" t="s">
        <v>873</v>
      </c>
      <c r="F389" s="40" t="s">
        <v>874</v>
      </c>
      <c r="G389" s="44">
        <v>202</v>
      </c>
      <c r="H389" s="41" t="s">
        <v>759</v>
      </c>
      <c r="I389" s="41" t="s">
        <v>759</v>
      </c>
      <c r="J389" s="41" t="s">
        <v>759</v>
      </c>
      <c r="K389" s="39" t="s">
        <v>798</v>
      </c>
      <c r="L389" s="39" t="s">
        <v>798</v>
      </c>
      <c r="M389" s="39" t="s">
        <v>798</v>
      </c>
      <c r="N389" s="39" t="s">
        <v>798</v>
      </c>
      <c r="O389" s="39" t="s">
        <v>798</v>
      </c>
      <c r="P389" s="39" t="s">
        <v>875</v>
      </c>
      <c r="Q389" s="43"/>
      <c r="R389" s="12"/>
    </row>
    <row r="390" spans="1:18" ht="16" x14ac:dyDescent="0.2">
      <c r="A390" s="39" t="s">
        <v>794</v>
      </c>
      <c r="B390" s="40" t="s">
        <v>872</v>
      </c>
      <c r="C390" s="39" t="s">
        <v>794</v>
      </c>
      <c r="D390" s="39"/>
      <c r="E390" s="39" t="s">
        <v>876</v>
      </c>
      <c r="F390" s="40" t="s">
        <v>877</v>
      </c>
      <c r="G390" s="44">
        <v>202</v>
      </c>
      <c r="H390" s="41" t="s">
        <v>759</v>
      </c>
      <c r="I390" s="41" t="s">
        <v>759</v>
      </c>
      <c r="J390" s="41" t="s">
        <v>759</v>
      </c>
      <c r="K390" s="39" t="s">
        <v>798</v>
      </c>
      <c r="L390" s="39" t="s">
        <v>798</v>
      </c>
      <c r="M390" s="39" t="s">
        <v>798</v>
      </c>
      <c r="N390" s="39" t="s">
        <v>798</v>
      </c>
      <c r="O390" s="39" t="s">
        <v>798</v>
      </c>
      <c r="P390" s="39" t="s">
        <v>878</v>
      </c>
      <c r="Q390" s="43"/>
      <c r="R390" s="12"/>
    </row>
    <row r="391" spans="1:18" ht="16" x14ac:dyDescent="0.2">
      <c r="A391" s="39" t="s">
        <v>794</v>
      </c>
      <c r="B391" s="40" t="s">
        <v>872</v>
      </c>
      <c r="C391" s="39" t="s">
        <v>794</v>
      </c>
      <c r="D391" s="39"/>
      <c r="E391" s="39" t="s">
        <v>879</v>
      </c>
      <c r="F391" s="40" t="s">
        <v>880</v>
      </c>
      <c r="G391" s="44">
        <v>202</v>
      </c>
      <c r="H391" s="41" t="s">
        <v>759</v>
      </c>
      <c r="I391" s="41" t="s">
        <v>759</v>
      </c>
      <c r="J391" s="41" t="s">
        <v>759</v>
      </c>
      <c r="K391" s="39" t="s">
        <v>798</v>
      </c>
      <c r="L391" s="39" t="s">
        <v>798</v>
      </c>
      <c r="M391" s="39" t="s">
        <v>798</v>
      </c>
      <c r="N391" s="39" t="s">
        <v>798</v>
      </c>
      <c r="O391" s="39" t="s">
        <v>798</v>
      </c>
      <c r="P391" s="39" t="s">
        <v>881</v>
      </c>
      <c r="Q391" s="43"/>
      <c r="R391" s="12"/>
    </row>
    <row r="392" spans="1:18" ht="16" x14ac:dyDescent="0.2">
      <c r="A392" s="39" t="s">
        <v>794</v>
      </c>
      <c r="B392" s="40" t="s">
        <v>872</v>
      </c>
      <c r="C392" s="39" t="s">
        <v>794</v>
      </c>
      <c r="D392" s="39"/>
      <c r="E392" s="39" t="s">
        <v>882</v>
      </c>
      <c r="F392" s="40" t="s">
        <v>883</v>
      </c>
      <c r="G392" s="44">
        <v>202</v>
      </c>
      <c r="H392" s="41" t="s">
        <v>759</v>
      </c>
      <c r="I392" s="41" t="s">
        <v>759</v>
      </c>
      <c r="J392" s="41" t="s">
        <v>759</v>
      </c>
      <c r="K392" s="39" t="s">
        <v>798</v>
      </c>
      <c r="L392" s="39" t="s">
        <v>798</v>
      </c>
      <c r="M392" s="39" t="s">
        <v>798</v>
      </c>
      <c r="N392" s="39" t="s">
        <v>798</v>
      </c>
      <c r="O392" s="39" t="s">
        <v>798</v>
      </c>
      <c r="P392" s="39" t="s">
        <v>884</v>
      </c>
      <c r="Q392" s="43"/>
      <c r="R392" s="12"/>
    </row>
    <row r="393" spans="1:18" ht="16" x14ac:dyDescent="0.2">
      <c r="A393" s="39" t="s">
        <v>794</v>
      </c>
      <c r="B393" s="40" t="s">
        <v>872</v>
      </c>
      <c r="C393" s="39" t="s">
        <v>794</v>
      </c>
      <c r="D393" s="39"/>
      <c r="E393" s="39" t="s">
        <v>885</v>
      </c>
      <c r="F393" s="40" t="s">
        <v>886</v>
      </c>
      <c r="G393" s="44">
        <v>202</v>
      </c>
      <c r="H393" s="41" t="s">
        <v>759</v>
      </c>
      <c r="I393" s="41" t="s">
        <v>759</v>
      </c>
      <c r="J393" s="41" t="s">
        <v>759</v>
      </c>
      <c r="K393" s="39" t="s">
        <v>798</v>
      </c>
      <c r="L393" s="39" t="s">
        <v>798</v>
      </c>
      <c r="M393" s="39" t="s">
        <v>798</v>
      </c>
      <c r="N393" s="39" t="s">
        <v>798</v>
      </c>
      <c r="O393" s="39" t="s">
        <v>798</v>
      </c>
      <c r="P393" s="39" t="s">
        <v>887</v>
      </c>
      <c r="Q393" s="43"/>
      <c r="R393" s="12"/>
    </row>
    <row r="394" spans="1:18" ht="16" x14ac:dyDescent="0.2">
      <c r="A394" s="39" t="s">
        <v>794</v>
      </c>
      <c r="B394" s="40" t="s">
        <v>872</v>
      </c>
      <c r="C394" s="39" t="s">
        <v>794</v>
      </c>
      <c r="D394" s="39"/>
      <c r="E394" s="39" t="s">
        <v>888</v>
      </c>
      <c r="F394" s="40" t="s">
        <v>889</v>
      </c>
      <c r="G394" s="44">
        <v>202</v>
      </c>
      <c r="H394" s="41" t="s">
        <v>759</v>
      </c>
      <c r="I394" s="41" t="s">
        <v>759</v>
      </c>
      <c r="J394" s="41" t="s">
        <v>759</v>
      </c>
      <c r="K394" s="39" t="s">
        <v>798</v>
      </c>
      <c r="L394" s="39" t="s">
        <v>798</v>
      </c>
      <c r="M394" s="39" t="s">
        <v>798</v>
      </c>
      <c r="N394" s="39" t="s">
        <v>798</v>
      </c>
      <c r="O394" s="39" t="s">
        <v>798</v>
      </c>
      <c r="P394" s="39" t="s">
        <v>890</v>
      </c>
      <c r="Q394" s="43"/>
      <c r="R394" s="12"/>
    </row>
    <row r="395" spans="1:18" ht="16" x14ac:dyDescent="0.2">
      <c r="A395" s="39" t="s">
        <v>794</v>
      </c>
      <c r="B395" s="40" t="s">
        <v>872</v>
      </c>
      <c r="C395" s="39" t="s">
        <v>794</v>
      </c>
      <c r="D395" s="39"/>
      <c r="E395" s="39" t="s">
        <v>891</v>
      </c>
      <c r="F395" s="40" t="s">
        <v>892</v>
      </c>
      <c r="G395" s="44">
        <v>202</v>
      </c>
      <c r="H395" s="41" t="s">
        <v>759</v>
      </c>
      <c r="I395" s="41" t="s">
        <v>759</v>
      </c>
      <c r="J395" s="41" t="s">
        <v>759</v>
      </c>
      <c r="K395" s="39" t="s">
        <v>798</v>
      </c>
      <c r="L395" s="39" t="s">
        <v>798</v>
      </c>
      <c r="M395" s="39" t="s">
        <v>798</v>
      </c>
      <c r="N395" s="39" t="s">
        <v>798</v>
      </c>
      <c r="O395" s="39" t="s">
        <v>798</v>
      </c>
      <c r="P395" s="39" t="s">
        <v>893</v>
      </c>
      <c r="Q395" s="43"/>
      <c r="R395" s="12"/>
    </row>
    <row r="396" spans="1:18" ht="16" x14ac:dyDescent="0.2">
      <c r="A396" s="39" t="s">
        <v>794</v>
      </c>
      <c r="B396" s="40" t="s">
        <v>872</v>
      </c>
      <c r="C396" s="39" t="s">
        <v>794</v>
      </c>
      <c r="D396" s="39"/>
      <c r="E396" s="39" t="s">
        <v>894</v>
      </c>
      <c r="F396" s="40" t="s">
        <v>895</v>
      </c>
      <c r="G396" s="44">
        <v>202</v>
      </c>
      <c r="H396" s="41" t="s">
        <v>759</v>
      </c>
      <c r="I396" s="41" t="s">
        <v>759</v>
      </c>
      <c r="J396" s="41" t="s">
        <v>759</v>
      </c>
      <c r="K396" s="39" t="s">
        <v>798</v>
      </c>
      <c r="L396" s="39" t="s">
        <v>798</v>
      </c>
      <c r="M396" s="39" t="s">
        <v>798</v>
      </c>
      <c r="N396" s="39" t="s">
        <v>798</v>
      </c>
      <c r="O396" s="39" t="s">
        <v>798</v>
      </c>
      <c r="P396" s="39" t="s">
        <v>896</v>
      </c>
      <c r="Q396" s="43"/>
      <c r="R396" s="12"/>
    </row>
    <row r="397" spans="1:18" ht="16" x14ac:dyDescent="0.2">
      <c r="A397" s="39" t="s">
        <v>794</v>
      </c>
      <c r="B397" s="40" t="s">
        <v>872</v>
      </c>
      <c r="C397" s="39" t="s">
        <v>794</v>
      </c>
      <c r="D397" s="39"/>
      <c r="E397" s="39" t="s">
        <v>897</v>
      </c>
      <c r="F397" s="40" t="s">
        <v>898</v>
      </c>
      <c r="G397" s="44">
        <v>202</v>
      </c>
      <c r="H397" s="41" t="s">
        <v>759</v>
      </c>
      <c r="I397" s="41" t="s">
        <v>759</v>
      </c>
      <c r="J397" s="41" t="s">
        <v>759</v>
      </c>
      <c r="K397" s="39" t="s">
        <v>798</v>
      </c>
      <c r="L397" s="39" t="s">
        <v>798</v>
      </c>
      <c r="M397" s="39" t="s">
        <v>798</v>
      </c>
      <c r="N397" s="39" t="s">
        <v>798</v>
      </c>
      <c r="O397" s="39" t="s">
        <v>798</v>
      </c>
      <c r="P397" s="39" t="s">
        <v>899</v>
      </c>
      <c r="Q397" s="43"/>
      <c r="R397" s="12"/>
    </row>
    <row r="398" spans="1:18" ht="16" x14ac:dyDescent="0.2">
      <c r="A398" s="39" t="s">
        <v>794</v>
      </c>
      <c r="B398" s="40" t="s">
        <v>872</v>
      </c>
      <c r="C398" s="39" t="s">
        <v>794</v>
      </c>
      <c r="D398" s="39"/>
      <c r="E398" s="39" t="s">
        <v>900</v>
      </c>
      <c r="F398" s="40" t="s">
        <v>901</v>
      </c>
      <c r="G398" s="44">
        <v>202</v>
      </c>
      <c r="H398" s="41" t="s">
        <v>759</v>
      </c>
      <c r="I398" s="41" t="s">
        <v>759</v>
      </c>
      <c r="J398" s="41" t="s">
        <v>759</v>
      </c>
      <c r="K398" s="39" t="s">
        <v>798</v>
      </c>
      <c r="L398" s="39" t="s">
        <v>798</v>
      </c>
      <c r="M398" s="39" t="s">
        <v>798</v>
      </c>
      <c r="N398" s="39" t="s">
        <v>798</v>
      </c>
      <c r="O398" s="39" t="s">
        <v>798</v>
      </c>
      <c r="P398" s="39" t="s">
        <v>902</v>
      </c>
      <c r="Q398" s="43"/>
      <c r="R398" s="12"/>
    </row>
    <row r="399" spans="1:18" ht="16" x14ac:dyDescent="0.2">
      <c r="A399" s="39" t="s">
        <v>794</v>
      </c>
      <c r="B399" s="40" t="s">
        <v>872</v>
      </c>
      <c r="C399" s="39" t="s">
        <v>794</v>
      </c>
      <c r="D399" s="39"/>
      <c r="E399" s="39" t="s">
        <v>903</v>
      </c>
      <c r="F399" s="40" t="s">
        <v>904</v>
      </c>
      <c r="G399" s="44">
        <v>202</v>
      </c>
      <c r="H399" s="41" t="s">
        <v>759</v>
      </c>
      <c r="I399" s="41" t="s">
        <v>759</v>
      </c>
      <c r="J399" s="41" t="s">
        <v>759</v>
      </c>
      <c r="K399" s="39" t="s">
        <v>798</v>
      </c>
      <c r="L399" s="39" t="s">
        <v>798</v>
      </c>
      <c r="M399" s="39" t="s">
        <v>798</v>
      </c>
      <c r="N399" s="39" t="s">
        <v>798</v>
      </c>
      <c r="O399" s="39" t="s">
        <v>798</v>
      </c>
      <c r="P399" s="39" t="s">
        <v>905</v>
      </c>
      <c r="Q399" s="43"/>
      <c r="R399" s="12"/>
    </row>
    <row r="400" spans="1:18" ht="16" x14ac:dyDescent="0.2">
      <c r="A400" s="39" t="s">
        <v>794</v>
      </c>
      <c r="B400" s="40" t="s">
        <v>872</v>
      </c>
      <c r="C400" s="39" t="s">
        <v>794</v>
      </c>
      <c r="D400" s="39"/>
      <c r="E400" s="39" t="s">
        <v>906</v>
      </c>
      <c r="F400" s="40" t="s">
        <v>907</v>
      </c>
      <c r="G400" s="44">
        <v>202</v>
      </c>
      <c r="H400" s="41" t="s">
        <v>759</v>
      </c>
      <c r="I400" s="41" t="s">
        <v>759</v>
      </c>
      <c r="J400" s="41" t="s">
        <v>759</v>
      </c>
      <c r="K400" s="39" t="s">
        <v>798</v>
      </c>
      <c r="L400" s="39" t="s">
        <v>798</v>
      </c>
      <c r="M400" s="39" t="s">
        <v>798</v>
      </c>
      <c r="N400" s="39" t="s">
        <v>798</v>
      </c>
      <c r="O400" s="39" t="s">
        <v>798</v>
      </c>
      <c r="P400" s="39" t="s">
        <v>908</v>
      </c>
      <c r="Q400" s="43"/>
      <c r="R400" s="12"/>
    </row>
    <row r="401" spans="1:18" ht="16" x14ac:dyDescent="0.2">
      <c r="A401" s="39" t="s">
        <v>794</v>
      </c>
      <c r="B401" s="40" t="s">
        <v>872</v>
      </c>
      <c r="C401" s="39" t="s">
        <v>794</v>
      </c>
      <c r="D401" s="39"/>
      <c r="E401" s="39" t="s">
        <v>909</v>
      </c>
      <c r="F401" s="40" t="s">
        <v>910</v>
      </c>
      <c r="G401" s="44">
        <v>202</v>
      </c>
      <c r="H401" s="41" t="s">
        <v>759</v>
      </c>
      <c r="I401" s="41" t="s">
        <v>759</v>
      </c>
      <c r="J401" s="41" t="s">
        <v>759</v>
      </c>
      <c r="K401" s="39" t="s">
        <v>798</v>
      </c>
      <c r="L401" s="39" t="s">
        <v>798</v>
      </c>
      <c r="M401" s="39" t="s">
        <v>798</v>
      </c>
      <c r="N401" s="39" t="s">
        <v>798</v>
      </c>
      <c r="O401" s="39" t="s">
        <v>798</v>
      </c>
      <c r="P401" s="39" t="s">
        <v>911</v>
      </c>
      <c r="Q401" s="43"/>
      <c r="R401" s="12"/>
    </row>
    <row r="402" spans="1:18" ht="16" x14ac:dyDescent="0.2">
      <c r="A402" s="39" t="s">
        <v>794</v>
      </c>
      <c r="B402" s="40" t="s">
        <v>872</v>
      </c>
      <c r="C402" s="39" t="s">
        <v>794</v>
      </c>
      <c r="D402" s="39"/>
      <c r="E402" s="39" t="s">
        <v>912</v>
      </c>
      <c r="F402" s="40" t="s">
        <v>913</v>
      </c>
      <c r="G402" s="44">
        <v>202</v>
      </c>
      <c r="H402" s="41" t="s">
        <v>759</v>
      </c>
      <c r="I402" s="41" t="s">
        <v>759</v>
      </c>
      <c r="J402" s="41" t="s">
        <v>759</v>
      </c>
      <c r="K402" s="39" t="s">
        <v>798</v>
      </c>
      <c r="L402" s="39" t="s">
        <v>798</v>
      </c>
      <c r="M402" s="39" t="s">
        <v>798</v>
      </c>
      <c r="N402" s="39" t="s">
        <v>798</v>
      </c>
      <c r="O402" s="39" t="s">
        <v>798</v>
      </c>
      <c r="P402" s="39" t="s">
        <v>914</v>
      </c>
      <c r="Q402" s="43"/>
      <c r="R402" s="12"/>
    </row>
    <row r="403" spans="1:18" ht="16" x14ac:dyDescent="0.2">
      <c r="A403" s="39" t="s">
        <v>794</v>
      </c>
      <c r="B403" s="40" t="s">
        <v>872</v>
      </c>
      <c r="C403" s="39" t="s">
        <v>794</v>
      </c>
      <c r="D403" s="39"/>
      <c r="E403" s="39" t="s">
        <v>915</v>
      </c>
      <c r="F403" s="40" t="s">
        <v>916</v>
      </c>
      <c r="G403" s="44">
        <v>202</v>
      </c>
      <c r="H403" s="41" t="s">
        <v>759</v>
      </c>
      <c r="I403" s="41" t="s">
        <v>759</v>
      </c>
      <c r="J403" s="41" t="s">
        <v>759</v>
      </c>
      <c r="K403" s="39" t="s">
        <v>798</v>
      </c>
      <c r="L403" s="39" t="s">
        <v>798</v>
      </c>
      <c r="M403" s="39" t="s">
        <v>798</v>
      </c>
      <c r="N403" s="39" t="s">
        <v>798</v>
      </c>
      <c r="O403" s="39" t="s">
        <v>798</v>
      </c>
      <c r="P403" s="39" t="s">
        <v>917</v>
      </c>
      <c r="Q403" s="43"/>
      <c r="R403" s="12"/>
    </row>
    <row r="404" spans="1:18" ht="16" x14ac:dyDescent="0.2">
      <c r="A404" s="39" t="s">
        <v>794</v>
      </c>
      <c r="B404" s="40" t="s">
        <v>872</v>
      </c>
      <c r="C404" s="39" t="s">
        <v>794</v>
      </c>
      <c r="D404" s="39"/>
      <c r="E404" s="39" t="s">
        <v>918</v>
      </c>
      <c r="F404" s="40" t="s">
        <v>919</v>
      </c>
      <c r="G404" s="44">
        <v>202</v>
      </c>
      <c r="H404" s="41" t="s">
        <v>759</v>
      </c>
      <c r="I404" s="41" t="s">
        <v>759</v>
      </c>
      <c r="J404" s="41" t="s">
        <v>759</v>
      </c>
      <c r="K404" s="39" t="s">
        <v>798</v>
      </c>
      <c r="L404" s="39" t="s">
        <v>798</v>
      </c>
      <c r="M404" s="39" t="s">
        <v>798</v>
      </c>
      <c r="N404" s="39" t="s">
        <v>798</v>
      </c>
      <c r="O404" s="39" t="s">
        <v>798</v>
      </c>
      <c r="P404" s="39" t="s">
        <v>920</v>
      </c>
      <c r="Q404" s="43"/>
      <c r="R404" s="12"/>
    </row>
    <row r="405" spans="1:18" ht="16" x14ac:dyDescent="0.2">
      <c r="A405" s="39" t="s">
        <v>794</v>
      </c>
      <c r="B405" s="40" t="s">
        <v>872</v>
      </c>
      <c r="C405" s="39" t="s">
        <v>794</v>
      </c>
      <c r="D405" s="39"/>
      <c r="E405" s="39" t="s">
        <v>921</v>
      </c>
      <c r="F405" s="40" t="s">
        <v>922</v>
      </c>
      <c r="G405" s="44">
        <v>202</v>
      </c>
      <c r="H405" s="41" t="s">
        <v>759</v>
      </c>
      <c r="I405" s="41" t="s">
        <v>759</v>
      </c>
      <c r="J405" s="41" t="s">
        <v>759</v>
      </c>
      <c r="K405" s="39" t="s">
        <v>798</v>
      </c>
      <c r="L405" s="39" t="s">
        <v>798</v>
      </c>
      <c r="M405" s="39" t="s">
        <v>798</v>
      </c>
      <c r="N405" s="39" t="s">
        <v>798</v>
      </c>
      <c r="O405" s="39" t="s">
        <v>798</v>
      </c>
      <c r="P405" s="39" t="s">
        <v>923</v>
      </c>
      <c r="Q405" s="43"/>
      <c r="R405" s="12"/>
    </row>
    <row r="406" spans="1:18" ht="16" x14ac:dyDescent="0.2">
      <c r="A406" s="39" t="s">
        <v>794</v>
      </c>
      <c r="B406" s="40" t="s">
        <v>872</v>
      </c>
      <c r="C406" s="39" t="s">
        <v>794</v>
      </c>
      <c r="D406" s="39"/>
      <c r="E406" s="39" t="s">
        <v>924</v>
      </c>
      <c r="F406" s="40" t="s">
        <v>925</v>
      </c>
      <c r="G406" s="44">
        <v>202</v>
      </c>
      <c r="H406" s="41" t="s">
        <v>759</v>
      </c>
      <c r="I406" s="41" t="s">
        <v>759</v>
      </c>
      <c r="J406" s="41" t="s">
        <v>759</v>
      </c>
      <c r="K406" s="39" t="s">
        <v>798</v>
      </c>
      <c r="L406" s="39" t="s">
        <v>798</v>
      </c>
      <c r="M406" s="39" t="s">
        <v>798</v>
      </c>
      <c r="N406" s="39" t="s">
        <v>798</v>
      </c>
      <c r="O406" s="39" t="s">
        <v>798</v>
      </c>
      <c r="P406" s="39" t="s">
        <v>926</v>
      </c>
      <c r="Q406" s="43"/>
      <c r="R406" s="12"/>
    </row>
    <row r="407" spans="1:18" ht="16" x14ac:dyDescent="0.2">
      <c r="A407" s="39" t="s">
        <v>794</v>
      </c>
      <c r="B407" s="40" t="s">
        <v>872</v>
      </c>
      <c r="C407" s="39" t="s">
        <v>794</v>
      </c>
      <c r="D407" s="39"/>
      <c r="E407" s="39" t="s">
        <v>927</v>
      </c>
      <c r="F407" s="40" t="s">
        <v>928</v>
      </c>
      <c r="G407" s="44">
        <v>202</v>
      </c>
      <c r="H407" s="41" t="s">
        <v>759</v>
      </c>
      <c r="I407" s="41" t="s">
        <v>759</v>
      </c>
      <c r="J407" s="41" t="s">
        <v>759</v>
      </c>
      <c r="K407" s="39" t="s">
        <v>798</v>
      </c>
      <c r="L407" s="39" t="s">
        <v>798</v>
      </c>
      <c r="M407" s="39" t="s">
        <v>798</v>
      </c>
      <c r="N407" s="39" t="s">
        <v>798</v>
      </c>
      <c r="O407" s="39" t="s">
        <v>798</v>
      </c>
      <c r="P407" s="39" t="s">
        <v>929</v>
      </c>
      <c r="Q407" s="43"/>
      <c r="R407" s="12"/>
    </row>
    <row r="408" spans="1:18" ht="16" x14ac:dyDescent="0.2">
      <c r="A408" s="39" t="s">
        <v>794</v>
      </c>
      <c r="B408" s="40" t="s">
        <v>872</v>
      </c>
      <c r="C408" s="39" t="s">
        <v>794</v>
      </c>
      <c r="D408" s="39"/>
      <c r="E408" s="39" t="s">
        <v>930</v>
      </c>
      <c r="F408" s="40" t="s">
        <v>931</v>
      </c>
      <c r="G408" s="44">
        <v>202</v>
      </c>
      <c r="H408" s="41" t="s">
        <v>759</v>
      </c>
      <c r="I408" s="41" t="s">
        <v>759</v>
      </c>
      <c r="J408" s="41" t="s">
        <v>759</v>
      </c>
      <c r="K408" s="39" t="s">
        <v>798</v>
      </c>
      <c r="L408" s="39" t="s">
        <v>798</v>
      </c>
      <c r="M408" s="39" t="s">
        <v>798</v>
      </c>
      <c r="N408" s="39" t="s">
        <v>798</v>
      </c>
      <c r="O408" s="39" t="s">
        <v>798</v>
      </c>
      <c r="P408" s="39" t="s">
        <v>932</v>
      </c>
      <c r="Q408" s="43"/>
      <c r="R408" s="12"/>
    </row>
    <row r="409" spans="1:18" ht="16" x14ac:dyDescent="0.2">
      <c r="A409" s="39" t="s">
        <v>794</v>
      </c>
      <c r="B409" s="40" t="s">
        <v>872</v>
      </c>
      <c r="C409" s="39" t="s">
        <v>794</v>
      </c>
      <c r="D409" s="39"/>
      <c r="E409" s="39" t="s">
        <v>933</v>
      </c>
      <c r="F409" s="40" t="s">
        <v>934</v>
      </c>
      <c r="G409" s="44">
        <v>202</v>
      </c>
      <c r="H409" s="41" t="s">
        <v>759</v>
      </c>
      <c r="I409" s="41" t="s">
        <v>759</v>
      </c>
      <c r="J409" s="41" t="s">
        <v>759</v>
      </c>
      <c r="K409" s="39" t="s">
        <v>798</v>
      </c>
      <c r="L409" s="39" t="s">
        <v>798</v>
      </c>
      <c r="M409" s="39" t="s">
        <v>798</v>
      </c>
      <c r="N409" s="39" t="s">
        <v>798</v>
      </c>
      <c r="O409" s="39" t="s">
        <v>798</v>
      </c>
      <c r="P409" s="39" t="s">
        <v>935</v>
      </c>
      <c r="Q409" s="43"/>
      <c r="R409" s="12"/>
    </row>
    <row r="410" spans="1:18" ht="16" x14ac:dyDescent="0.2">
      <c r="A410" s="39" t="s">
        <v>794</v>
      </c>
      <c r="B410" s="40" t="s">
        <v>872</v>
      </c>
      <c r="C410" s="39" t="s">
        <v>794</v>
      </c>
      <c r="D410" s="39"/>
      <c r="E410" s="39" t="s">
        <v>936</v>
      </c>
      <c r="F410" s="40" t="s">
        <v>937</v>
      </c>
      <c r="G410" s="44">
        <v>202</v>
      </c>
      <c r="H410" s="41" t="s">
        <v>759</v>
      </c>
      <c r="I410" s="41" t="s">
        <v>759</v>
      </c>
      <c r="J410" s="41" t="s">
        <v>759</v>
      </c>
      <c r="K410" s="39" t="s">
        <v>798</v>
      </c>
      <c r="L410" s="39" t="s">
        <v>798</v>
      </c>
      <c r="M410" s="39" t="s">
        <v>798</v>
      </c>
      <c r="N410" s="39" t="s">
        <v>798</v>
      </c>
      <c r="O410" s="39" t="s">
        <v>798</v>
      </c>
      <c r="P410" s="39" t="s">
        <v>938</v>
      </c>
      <c r="Q410" s="43"/>
      <c r="R410" s="12"/>
    </row>
    <row r="411" spans="1:18" ht="16" x14ac:dyDescent="0.2">
      <c r="A411" s="39" t="s">
        <v>794</v>
      </c>
      <c r="B411" s="40" t="s">
        <v>872</v>
      </c>
      <c r="C411" s="39" t="s">
        <v>794</v>
      </c>
      <c r="D411" s="39"/>
      <c r="E411" s="39" t="s">
        <v>939</v>
      </c>
      <c r="F411" s="40" t="s">
        <v>940</v>
      </c>
      <c r="G411" s="44">
        <v>202</v>
      </c>
      <c r="H411" s="41" t="s">
        <v>759</v>
      </c>
      <c r="I411" s="41" t="s">
        <v>759</v>
      </c>
      <c r="J411" s="41" t="s">
        <v>759</v>
      </c>
      <c r="K411" s="39" t="s">
        <v>798</v>
      </c>
      <c r="L411" s="39" t="s">
        <v>798</v>
      </c>
      <c r="M411" s="39" t="s">
        <v>798</v>
      </c>
      <c r="N411" s="39" t="s">
        <v>798</v>
      </c>
      <c r="O411" s="39" t="s">
        <v>798</v>
      </c>
      <c r="P411" s="39" t="s">
        <v>941</v>
      </c>
      <c r="Q411" s="43"/>
      <c r="R411" s="12"/>
    </row>
    <row r="412" spans="1:18" ht="16" x14ac:dyDescent="0.2">
      <c r="A412" s="39" t="s">
        <v>794</v>
      </c>
      <c r="B412" s="40" t="s">
        <v>872</v>
      </c>
      <c r="C412" s="39" t="s">
        <v>794</v>
      </c>
      <c r="D412" s="39"/>
      <c r="E412" s="39" t="s">
        <v>942</v>
      </c>
      <c r="F412" s="40" t="s">
        <v>943</v>
      </c>
      <c r="G412" s="44">
        <v>202</v>
      </c>
      <c r="H412" s="41" t="s">
        <v>759</v>
      </c>
      <c r="I412" s="41" t="s">
        <v>759</v>
      </c>
      <c r="J412" s="41" t="s">
        <v>759</v>
      </c>
      <c r="K412" s="39" t="s">
        <v>798</v>
      </c>
      <c r="L412" s="39" t="s">
        <v>798</v>
      </c>
      <c r="M412" s="39" t="s">
        <v>798</v>
      </c>
      <c r="N412" s="39" t="s">
        <v>798</v>
      </c>
      <c r="O412" s="39" t="s">
        <v>798</v>
      </c>
      <c r="P412" s="39" t="s">
        <v>944</v>
      </c>
      <c r="Q412" s="43"/>
      <c r="R412" s="12"/>
    </row>
    <row r="413" spans="1:18" ht="16" x14ac:dyDescent="0.2">
      <c r="A413" s="39" t="s">
        <v>794</v>
      </c>
      <c r="B413" s="39" t="s">
        <v>945</v>
      </c>
      <c r="C413" s="39" t="s">
        <v>794</v>
      </c>
      <c r="D413" s="39"/>
      <c r="E413" s="39">
        <v>7218</v>
      </c>
      <c r="F413" s="39" t="s">
        <v>946</v>
      </c>
      <c r="G413" s="44">
        <v>644</v>
      </c>
      <c r="H413" s="45" t="s">
        <v>66</v>
      </c>
      <c r="I413" s="41" t="s">
        <v>759</v>
      </c>
      <c r="J413" s="41" t="s">
        <v>759</v>
      </c>
      <c r="K413" s="39" t="s">
        <v>947</v>
      </c>
      <c r="L413" s="39" t="s">
        <v>798</v>
      </c>
      <c r="M413" s="39" t="s">
        <v>798</v>
      </c>
      <c r="N413" s="39">
        <v>15</v>
      </c>
      <c r="O413" s="39" t="s">
        <v>799</v>
      </c>
      <c r="P413" s="39" t="s">
        <v>948</v>
      </c>
      <c r="Q413" s="43" t="s">
        <v>29</v>
      </c>
      <c r="R413" s="12" t="s">
        <v>30</v>
      </c>
    </row>
    <row r="414" spans="1:18" ht="16" x14ac:dyDescent="0.2">
      <c r="A414" s="39" t="s">
        <v>794</v>
      </c>
      <c r="B414" s="39" t="s">
        <v>945</v>
      </c>
      <c r="C414" s="39" t="s">
        <v>794</v>
      </c>
      <c r="D414" s="39"/>
      <c r="E414" s="39">
        <v>7221</v>
      </c>
      <c r="F414" s="39" t="s">
        <v>949</v>
      </c>
      <c r="G414" s="44">
        <v>671</v>
      </c>
      <c r="H414" s="45" t="s">
        <v>80</v>
      </c>
      <c r="I414" s="41" t="s">
        <v>759</v>
      </c>
      <c r="J414" s="41" t="s">
        <v>759</v>
      </c>
      <c r="K414" s="39" t="s">
        <v>950</v>
      </c>
      <c r="L414" s="39" t="s">
        <v>798</v>
      </c>
      <c r="M414" s="39" t="s">
        <v>798</v>
      </c>
      <c r="N414" s="39">
        <v>20</v>
      </c>
      <c r="O414" s="39" t="s">
        <v>803</v>
      </c>
      <c r="P414" s="39" t="s">
        <v>951</v>
      </c>
      <c r="Q414" s="43" t="s">
        <v>29</v>
      </c>
      <c r="R414" s="12" t="s">
        <v>30</v>
      </c>
    </row>
    <row r="415" spans="1:18" ht="16" x14ac:dyDescent="0.2">
      <c r="A415" s="39" t="s">
        <v>794</v>
      </c>
      <c r="B415" s="39" t="s">
        <v>945</v>
      </c>
      <c r="C415" s="39" t="s">
        <v>794</v>
      </c>
      <c r="D415" s="39"/>
      <c r="E415" s="39">
        <v>7224</v>
      </c>
      <c r="F415" s="39" t="s">
        <v>952</v>
      </c>
      <c r="G415" s="44">
        <v>644</v>
      </c>
      <c r="H415" s="45" t="s">
        <v>90</v>
      </c>
      <c r="I415" s="41" t="s">
        <v>759</v>
      </c>
      <c r="J415" s="41" t="s">
        <v>759</v>
      </c>
      <c r="K415" s="39" t="s">
        <v>947</v>
      </c>
      <c r="L415" s="39" t="s">
        <v>798</v>
      </c>
      <c r="M415" s="39" t="s">
        <v>798</v>
      </c>
      <c r="N415" s="39">
        <v>15</v>
      </c>
      <c r="O415" s="39" t="s">
        <v>799</v>
      </c>
      <c r="P415" s="39" t="s">
        <v>953</v>
      </c>
      <c r="Q415" s="43" t="s">
        <v>29</v>
      </c>
      <c r="R415" s="12" t="s">
        <v>30</v>
      </c>
    </row>
    <row r="416" spans="1:18" ht="16" x14ac:dyDescent="0.2">
      <c r="A416" s="39" t="s">
        <v>794</v>
      </c>
      <c r="B416" s="39" t="s">
        <v>945</v>
      </c>
      <c r="C416" s="39" t="s">
        <v>794</v>
      </c>
      <c r="D416" s="39"/>
      <c r="E416" s="39">
        <v>7227</v>
      </c>
      <c r="F416" s="39" t="s">
        <v>954</v>
      </c>
      <c r="G416" s="44">
        <v>671</v>
      </c>
      <c r="H416" s="45" t="s">
        <v>96</v>
      </c>
      <c r="I416" s="41" t="s">
        <v>759</v>
      </c>
      <c r="J416" s="41" t="s">
        <v>759</v>
      </c>
      <c r="K416" s="39" t="s">
        <v>950</v>
      </c>
      <c r="L416" s="39" t="s">
        <v>798</v>
      </c>
      <c r="M416" s="39" t="s">
        <v>798</v>
      </c>
      <c r="N416" s="39">
        <v>20</v>
      </c>
      <c r="O416" s="39" t="s">
        <v>803</v>
      </c>
      <c r="P416" s="39" t="s">
        <v>955</v>
      </c>
      <c r="Q416" s="43" t="s">
        <v>29</v>
      </c>
      <c r="R416" s="12" t="s">
        <v>30</v>
      </c>
    </row>
    <row r="417" spans="1:18" ht="16" x14ac:dyDescent="0.2">
      <c r="A417" s="39" t="s">
        <v>794</v>
      </c>
      <c r="B417" s="39" t="s">
        <v>945</v>
      </c>
      <c r="C417" s="39" t="s">
        <v>794</v>
      </c>
      <c r="D417" s="39"/>
      <c r="E417" s="39">
        <v>7233</v>
      </c>
      <c r="F417" s="39" t="s">
        <v>956</v>
      </c>
      <c r="G417" s="44">
        <v>671</v>
      </c>
      <c r="H417" s="45" t="s">
        <v>109</v>
      </c>
      <c r="I417" s="41" t="s">
        <v>759</v>
      </c>
      <c r="J417" s="41" t="s">
        <v>759</v>
      </c>
      <c r="K417" s="39" t="s">
        <v>950</v>
      </c>
      <c r="L417" s="39" t="s">
        <v>798</v>
      </c>
      <c r="M417" s="39" t="s">
        <v>798</v>
      </c>
      <c r="N417" s="39">
        <v>20</v>
      </c>
      <c r="O417" s="39" t="s">
        <v>803</v>
      </c>
      <c r="P417" s="39" t="s">
        <v>957</v>
      </c>
      <c r="Q417" s="43" t="s">
        <v>29</v>
      </c>
      <c r="R417" s="12" t="s">
        <v>30</v>
      </c>
    </row>
    <row r="418" spans="1:18" ht="16" x14ac:dyDescent="0.2">
      <c r="A418" s="39" t="s">
        <v>794</v>
      </c>
      <c r="B418" s="39" t="s">
        <v>945</v>
      </c>
      <c r="C418" s="39" t="s">
        <v>794</v>
      </c>
      <c r="D418" s="39"/>
      <c r="E418" s="39">
        <v>7239</v>
      </c>
      <c r="F418" s="39" t="s">
        <v>958</v>
      </c>
      <c r="G418" s="44">
        <v>1374</v>
      </c>
      <c r="H418" s="45" t="s">
        <v>113</v>
      </c>
      <c r="I418" s="41" t="s">
        <v>759</v>
      </c>
      <c r="J418" s="41" t="s">
        <v>759</v>
      </c>
      <c r="K418" s="39" t="s">
        <v>268</v>
      </c>
      <c r="L418" s="39" t="s">
        <v>798</v>
      </c>
      <c r="M418" s="39" t="s">
        <v>798</v>
      </c>
      <c r="N418" s="39">
        <v>50</v>
      </c>
      <c r="O418" s="39" t="s">
        <v>116</v>
      </c>
      <c r="P418" s="39" t="s">
        <v>959</v>
      </c>
      <c r="Q418" s="43" t="s">
        <v>29</v>
      </c>
      <c r="R418" s="12" t="s">
        <v>30</v>
      </c>
    </row>
    <row r="419" spans="1:18" ht="16" x14ac:dyDescent="0.2">
      <c r="A419" s="39" t="s">
        <v>794</v>
      </c>
      <c r="B419" s="39" t="s">
        <v>945</v>
      </c>
      <c r="C419" s="39" t="s">
        <v>794</v>
      </c>
      <c r="D419" s="39"/>
      <c r="E419" s="39">
        <v>7253</v>
      </c>
      <c r="F419" s="39" t="s">
        <v>960</v>
      </c>
      <c r="G419" s="44">
        <v>644</v>
      </c>
      <c r="H419" s="45" t="s">
        <v>35</v>
      </c>
      <c r="I419" s="41" t="s">
        <v>759</v>
      </c>
      <c r="J419" s="41" t="s">
        <v>759</v>
      </c>
      <c r="K419" s="39" t="s">
        <v>961</v>
      </c>
      <c r="L419" s="39" t="s">
        <v>798</v>
      </c>
      <c r="M419" s="39" t="s">
        <v>798</v>
      </c>
      <c r="N419" s="39">
        <v>15</v>
      </c>
      <c r="O419" s="39" t="s">
        <v>799</v>
      </c>
      <c r="P419" s="39" t="s">
        <v>962</v>
      </c>
      <c r="Q419" s="43" t="s">
        <v>29</v>
      </c>
      <c r="R419" s="12" t="s">
        <v>30</v>
      </c>
    </row>
    <row r="420" spans="1:18" ht="16" x14ac:dyDescent="0.2">
      <c r="A420" s="39" t="s">
        <v>794</v>
      </c>
      <c r="B420" s="45" t="s">
        <v>945</v>
      </c>
      <c r="C420" s="39" t="s">
        <v>794</v>
      </c>
      <c r="D420" s="39"/>
      <c r="E420" s="39" t="s">
        <v>963</v>
      </c>
      <c r="F420" s="39" t="s">
        <v>964</v>
      </c>
      <c r="G420" s="44">
        <v>64</v>
      </c>
      <c r="H420" s="41" t="s">
        <v>759</v>
      </c>
      <c r="I420" s="41" t="s">
        <v>759</v>
      </c>
      <c r="J420" s="41" t="s">
        <v>759</v>
      </c>
      <c r="K420" s="39" t="s">
        <v>843</v>
      </c>
      <c r="L420" s="39" t="s">
        <v>798</v>
      </c>
      <c r="M420" s="39" t="s">
        <v>798</v>
      </c>
      <c r="N420" s="39" t="s">
        <v>798</v>
      </c>
      <c r="O420" s="39" t="s">
        <v>798</v>
      </c>
      <c r="P420" s="39" t="s">
        <v>965</v>
      </c>
      <c r="Q420" s="43"/>
      <c r="R420" s="12"/>
    </row>
    <row r="421" spans="1:18" ht="16" x14ac:dyDescent="0.2">
      <c r="A421" s="39" t="s">
        <v>794</v>
      </c>
      <c r="B421" s="45" t="s">
        <v>945</v>
      </c>
      <c r="C421" s="39" t="s">
        <v>794</v>
      </c>
      <c r="D421" s="39"/>
      <c r="E421" s="39" t="s">
        <v>966</v>
      </c>
      <c r="F421" s="39" t="s">
        <v>967</v>
      </c>
      <c r="G421" s="44">
        <v>64</v>
      </c>
      <c r="H421" s="41" t="s">
        <v>759</v>
      </c>
      <c r="I421" s="41" t="s">
        <v>759</v>
      </c>
      <c r="J421" s="41" t="s">
        <v>759</v>
      </c>
      <c r="K421" s="39" t="s">
        <v>843</v>
      </c>
      <c r="L421" s="39" t="s">
        <v>798</v>
      </c>
      <c r="M421" s="39" t="s">
        <v>798</v>
      </c>
      <c r="N421" s="39" t="s">
        <v>798</v>
      </c>
      <c r="O421" s="39" t="s">
        <v>798</v>
      </c>
      <c r="P421" s="39" t="s">
        <v>968</v>
      </c>
      <c r="Q421" s="43"/>
      <c r="R421" s="12"/>
    </row>
    <row r="422" spans="1:18" ht="16" x14ac:dyDescent="0.2">
      <c r="A422" s="39" t="s">
        <v>794</v>
      </c>
      <c r="B422" s="45" t="s">
        <v>945</v>
      </c>
      <c r="C422" s="39" t="s">
        <v>794</v>
      </c>
      <c r="D422" s="39"/>
      <c r="E422" s="39" t="s">
        <v>969</v>
      </c>
      <c r="F422" s="39" t="s">
        <v>970</v>
      </c>
      <c r="G422" s="44">
        <v>64</v>
      </c>
      <c r="H422" s="41" t="s">
        <v>759</v>
      </c>
      <c r="I422" s="41" t="s">
        <v>759</v>
      </c>
      <c r="J422" s="41" t="s">
        <v>759</v>
      </c>
      <c r="K422" s="39" t="s">
        <v>843</v>
      </c>
      <c r="L422" s="39" t="s">
        <v>798</v>
      </c>
      <c r="M422" s="39" t="s">
        <v>798</v>
      </c>
      <c r="N422" s="39" t="s">
        <v>798</v>
      </c>
      <c r="O422" s="39" t="s">
        <v>798</v>
      </c>
      <c r="P422" s="39" t="s">
        <v>971</v>
      </c>
      <c r="Q422" s="43"/>
      <c r="R422" s="12"/>
    </row>
    <row r="423" spans="1:18" ht="16" x14ac:dyDescent="0.2">
      <c r="A423" s="39" t="s">
        <v>794</v>
      </c>
      <c r="B423" s="45" t="s">
        <v>945</v>
      </c>
      <c r="C423" s="39" t="s">
        <v>794</v>
      </c>
      <c r="D423" s="39"/>
      <c r="E423" s="39" t="s">
        <v>972</v>
      </c>
      <c r="F423" s="39" t="s">
        <v>973</v>
      </c>
      <c r="G423" s="44">
        <v>64</v>
      </c>
      <c r="H423" s="41" t="s">
        <v>759</v>
      </c>
      <c r="I423" s="41" t="s">
        <v>759</v>
      </c>
      <c r="J423" s="41" t="s">
        <v>759</v>
      </c>
      <c r="K423" s="39" t="s">
        <v>843</v>
      </c>
      <c r="L423" s="39" t="s">
        <v>798</v>
      </c>
      <c r="M423" s="39" t="s">
        <v>798</v>
      </c>
      <c r="N423" s="39" t="s">
        <v>798</v>
      </c>
      <c r="O423" s="39" t="s">
        <v>798</v>
      </c>
      <c r="P423" s="39" t="s">
        <v>974</v>
      </c>
      <c r="Q423" s="43"/>
      <c r="R423" s="12"/>
    </row>
    <row r="424" spans="1:18" ht="16" x14ac:dyDescent="0.2">
      <c r="A424" s="39" t="s">
        <v>794</v>
      </c>
      <c r="B424" s="45" t="s">
        <v>945</v>
      </c>
      <c r="C424" s="39" t="s">
        <v>794</v>
      </c>
      <c r="D424" s="39"/>
      <c r="E424" s="39" t="s">
        <v>975</v>
      </c>
      <c r="F424" s="39" t="s">
        <v>976</v>
      </c>
      <c r="G424" s="44">
        <v>510</v>
      </c>
      <c r="H424" s="41" t="s">
        <v>759</v>
      </c>
      <c r="I424" s="41" t="s">
        <v>759</v>
      </c>
      <c r="J424" s="41" t="s">
        <v>759</v>
      </c>
      <c r="K424" s="39" t="s">
        <v>843</v>
      </c>
      <c r="L424" s="39" t="s">
        <v>798</v>
      </c>
      <c r="M424" s="39" t="s">
        <v>798</v>
      </c>
      <c r="N424" s="39" t="s">
        <v>798</v>
      </c>
      <c r="O424" s="39" t="s">
        <v>798</v>
      </c>
      <c r="P424" s="39" t="s">
        <v>977</v>
      </c>
      <c r="Q424" s="43"/>
      <c r="R424" s="12"/>
    </row>
    <row r="425" spans="1:18" ht="16" x14ac:dyDescent="0.2">
      <c r="A425" s="39" t="s">
        <v>794</v>
      </c>
      <c r="B425" s="45" t="s">
        <v>945</v>
      </c>
      <c r="C425" s="39" t="s">
        <v>794</v>
      </c>
      <c r="D425" s="39"/>
      <c r="E425" s="39" t="s">
        <v>978</v>
      </c>
      <c r="F425" s="39" t="s">
        <v>979</v>
      </c>
      <c r="G425" s="44">
        <v>510</v>
      </c>
      <c r="H425" s="41" t="s">
        <v>759</v>
      </c>
      <c r="I425" s="41" t="s">
        <v>759</v>
      </c>
      <c r="J425" s="41" t="s">
        <v>759</v>
      </c>
      <c r="K425" s="39" t="s">
        <v>843</v>
      </c>
      <c r="L425" s="39" t="s">
        <v>798</v>
      </c>
      <c r="M425" s="39" t="s">
        <v>798</v>
      </c>
      <c r="N425" s="39" t="s">
        <v>798</v>
      </c>
      <c r="O425" s="39" t="s">
        <v>798</v>
      </c>
      <c r="P425" s="39" t="s">
        <v>980</v>
      </c>
      <c r="Q425" s="43"/>
      <c r="R425" s="12"/>
    </row>
    <row r="426" spans="1:18" ht="16" x14ac:dyDescent="0.2">
      <c r="A426" s="39" t="s">
        <v>794</v>
      </c>
      <c r="B426" s="45" t="s">
        <v>945</v>
      </c>
      <c r="C426" s="39" t="s">
        <v>794</v>
      </c>
      <c r="D426" s="39"/>
      <c r="E426" s="39" t="s">
        <v>981</v>
      </c>
      <c r="F426" s="39" t="s">
        <v>982</v>
      </c>
      <c r="G426" s="44">
        <v>510</v>
      </c>
      <c r="H426" s="41" t="s">
        <v>759</v>
      </c>
      <c r="I426" s="41" t="s">
        <v>759</v>
      </c>
      <c r="J426" s="41" t="s">
        <v>759</v>
      </c>
      <c r="K426" s="39" t="s">
        <v>843</v>
      </c>
      <c r="L426" s="39" t="s">
        <v>798</v>
      </c>
      <c r="M426" s="39" t="s">
        <v>798</v>
      </c>
      <c r="N426" s="39" t="s">
        <v>798</v>
      </c>
      <c r="O426" s="39" t="s">
        <v>798</v>
      </c>
      <c r="P426" s="39" t="s">
        <v>983</v>
      </c>
      <c r="Q426" s="43"/>
      <c r="R426" s="12"/>
    </row>
    <row r="427" spans="1:18" ht="16" x14ac:dyDescent="0.2">
      <c r="A427" s="39" t="s">
        <v>794</v>
      </c>
      <c r="B427" s="45" t="s">
        <v>945</v>
      </c>
      <c r="C427" s="39" t="s">
        <v>794</v>
      </c>
      <c r="D427" s="39"/>
      <c r="E427" s="39" t="s">
        <v>984</v>
      </c>
      <c r="F427" s="39" t="s">
        <v>985</v>
      </c>
      <c r="G427" s="44">
        <v>510</v>
      </c>
      <c r="H427" s="41" t="s">
        <v>759</v>
      </c>
      <c r="I427" s="41" t="s">
        <v>759</v>
      </c>
      <c r="J427" s="41" t="s">
        <v>759</v>
      </c>
      <c r="K427" s="39" t="s">
        <v>843</v>
      </c>
      <c r="L427" s="39" t="s">
        <v>798</v>
      </c>
      <c r="M427" s="39" t="s">
        <v>798</v>
      </c>
      <c r="N427" s="39" t="s">
        <v>798</v>
      </c>
      <c r="O427" s="39" t="s">
        <v>798</v>
      </c>
      <c r="P427" s="39" t="s">
        <v>986</v>
      </c>
      <c r="Q427" s="43"/>
      <c r="R427" s="12"/>
    </row>
    <row r="428" spans="1:18" ht="16" x14ac:dyDescent="0.2">
      <c r="A428" s="39" t="s">
        <v>794</v>
      </c>
      <c r="B428" s="39" t="s">
        <v>987</v>
      </c>
      <c r="C428" s="39" t="s">
        <v>794</v>
      </c>
      <c r="D428" s="39"/>
      <c r="E428" s="39" t="s">
        <v>988</v>
      </c>
      <c r="F428" s="40" t="s">
        <v>989</v>
      </c>
      <c r="G428" s="44">
        <v>639</v>
      </c>
      <c r="H428" s="41" t="s">
        <v>759</v>
      </c>
      <c r="I428" s="41" t="s">
        <v>759</v>
      </c>
      <c r="J428" s="41" t="s">
        <v>759</v>
      </c>
      <c r="K428" s="39" t="s">
        <v>990</v>
      </c>
      <c r="L428" s="39" t="s">
        <v>798</v>
      </c>
      <c r="M428" s="39" t="s">
        <v>798</v>
      </c>
      <c r="N428" s="39" t="s">
        <v>798</v>
      </c>
      <c r="O428" s="39" t="s">
        <v>798</v>
      </c>
      <c r="P428" s="39" t="s">
        <v>991</v>
      </c>
      <c r="Q428" s="43"/>
      <c r="R428" s="12"/>
    </row>
    <row r="429" spans="1:18" ht="16" x14ac:dyDescent="0.2">
      <c r="A429" s="39" t="s">
        <v>794</v>
      </c>
      <c r="B429" s="39" t="s">
        <v>987</v>
      </c>
      <c r="C429" s="39" t="s">
        <v>794</v>
      </c>
      <c r="D429" s="39"/>
      <c r="E429" s="39" t="s">
        <v>992</v>
      </c>
      <c r="F429" s="40" t="s">
        <v>993</v>
      </c>
      <c r="G429" s="44">
        <v>639</v>
      </c>
      <c r="H429" s="41" t="s">
        <v>759</v>
      </c>
      <c r="I429" s="41" t="s">
        <v>759</v>
      </c>
      <c r="J429" s="41" t="s">
        <v>759</v>
      </c>
      <c r="K429" s="39" t="s">
        <v>994</v>
      </c>
      <c r="L429" s="39" t="s">
        <v>798</v>
      </c>
      <c r="M429" s="39" t="s">
        <v>798</v>
      </c>
      <c r="N429" s="39">
        <v>15</v>
      </c>
      <c r="O429" s="39" t="s">
        <v>995</v>
      </c>
      <c r="P429" s="39" t="s">
        <v>996</v>
      </c>
      <c r="Q429" s="43"/>
      <c r="R429" s="12"/>
    </row>
    <row r="430" spans="1:18" ht="16" x14ac:dyDescent="0.2">
      <c r="A430" s="39" t="s">
        <v>794</v>
      </c>
      <c r="B430" s="39" t="s">
        <v>987</v>
      </c>
      <c r="C430" s="39" t="s">
        <v>794</v>
      </c>
      <c r="D430" s="39"/>
      <c r="E430" s="39" t="s">
        <v>997</v>
      </c>
      <c r="F430" s="40" t="s">
        <v>998</v>
      </c>
      <c r="G430" s="44">
        <v>765</v>
      </c>
      <c r="H430" s="41" t="s">
        <v>759</v>
      </c>
      <c r="I430" s="41" t="s">
        <v>759</v>
      </c>
      <c r="J430" s="41" t="s">
        <v>759</v>
      </c>
      <c r="K430" s="39" t="s">
        <v>843</v>
      </c>
      <c r="L430" s="39" t="s">
        <v>798</v>
      </c>
      <c r="M430" s="39" t="s">
        <v>798</v>
      </c>
      <c r="N430" s="39" t="s">
        <v>798</v>
      </c>
      <c r="O430" s="39" t="s">
        <v>798</v>
      </c>
      <c r="P430" s="39" t="s">
        <v>999</v>
      </c>
      <c r="Q430" s="43"/>
      <c r="R430" s="12"/>
    </row>
    <row r="431" spans="1:18" ht="16" x14ac:dyDescent="0.2">
      <c r="A431" s="39" t="s">
        <v>794</v>
      </c>
      <c r="B431" s="40" t="s">
        <v>1000</v>
      </c>
      <c r="C431" s="39" t="s">
        <v>794</v>
      </c>
      <c r="D431" s="39"/>
      <c r="E431" s="39" t="s">
        <v>1001</v>
      </c>
      <c r="F431" s="40" t="s">
        <v>1002</v>
      </c>
      <c r="G431" s="44">
        <v>202</v>
      </c>
      <c r="H431" s="41" t="s">
        <v>759</v>
      </c>
      <c r="I431" s="41" t="s">
        <v>759</v>
      </c>
      <c r="J431" s="41" t="s">
        <v>759</v>
      </c>
      <c r="K431" s="39" t="s">
        <v>798</v>
      </c>
      <c r="L431" s="39" t="s">
        <v>798</v>
      </c>
      <c r="M431" s="39" t="s">
        <v>798</v>
      </c>
      <c r="N431" s="39" t="s">
        <v>798</v>
      </c>
      <c r="O431" s="39" t="s">
        <v>798</v>
      </c>
      <c r="P431" s="39" t="s">
        <v>1003</v>
      </c>
      <c r="Q431" s="43"/>
      <c r="R431" s="12"/>
    </row>
    <row r="432" spans="1:18" ht="16" x14ac:dyDescent="0.2">
      <c r="A432" s="39" t="s">
        <v>794</v>
      </c>
      <c r="B432" s="40" t="s">
        <v>1000</v>
      </c>
      <c r="C432" s="39" t="s">
        <v>794</v>
      </c>
      <c r="D432" s="39"/>
      <c r="E432" s="39" t="s">
        <v>1004</v>
      </c>
      <c r="F432" s="40" t="s">
        <v>1005</v>
      </c>
      <c r="G432" s="44">
        <v>202</v>
      </c>
      <c r="H432" s="41" t="s">
        <v>759</v>
      </c>
      <c r="I432" s="41" t="s">
        <v>759</v>
      </c>
      <c r="J432" s="41" t="s">
        <v>759</v>
      </c>
      <c r="K432" s="39" t="s">
        <v>798</v>
      </c>
      <c r="L432" s="39" t="s">
        <v>798</v>
      </c>
      <c r="M432" s="39" t="s">
        <v>798</v>
      </c>
      <c r="N432" s="39" t="s">
        <v>798</v>
      </c>
      <c r="O432" s="39" t="s">
        <v>798</v>
      </c>
      <c r="P432" s="39" t="s">
        <v>1006</v>
      </c>
      <c r="Q432" s="43"/>
      <c r="R432" s="12"/>
    </row>
    <row r="433" spans="1:18" ht="16" x14ac:dyDescent="0.2">
      <c r="A433" s="39" t="s">
        <v>794</v>
      </c>
      <c r="B433" s="40" t="s">
        <v>1000</v>
      </c>
      <c r="C433" s="39" t="s">
        <v>794</v>
      </c>
      <c r="D433" s="39"/>
      <c r="E433" s="39" t="s">
        <v>1007</v>
      </c>
      <c r="F433" s="40" t="s">
        <v>1008</v>
      </c>
      <c r="G433" s="44">
        <v>202</v>
      </c>
      <c r="H433" s="41" t="s">
        <v>759</v>
      </c>
      <c r="I433" s="41" t="s">
        <v>759</v>
      </c>
      <c r="J433" s="41" t="s">
        <v>759</v>
      </c>
      <c r="K433" s="39" t="s">
        <v>798</v>
      </c>
      <c r="L433" s="39" t="s">
        <v>798</v>
      </c>
      <c r="M433" s="39" t="s">
        <v>798</v>
      </c>
      <c r="N433" s="39" t="s">
        <v>798</v>
      </c>
      <c r="O433" s="39" t="s">
        <v>798</v>
      </c>
      <c r="P433" s="39" t="s">
        <v>1009</v>
      </c>
      <c r="Q433" s="43"/>
      <c r="R433" s="12"/>
    </row>
    <row r="434" spans="1:18" ht="16" x14ac:dyDescent="0.2">
      <c r="A434" s="39" t="s">
        <v>794</v>
      </c>
      <c r="B434" s="40" t="s">
        <v>1000</v>
      </c>
      <c r="C434" s="39" t="s">
        <v>794</v>
      </c>
      <c r="D434" s="39"/>
      <c r="E434" s="39" t="s">
        <v>1010</v>
      </c>
      <c r="F434" s="40" t="s">
        <v>1011</v>
      </c>
      <c r="G434" s="44">
        <v>202</v>
      </c>
      <c r="H434" s="41" t="s">
        <v>759</v>
      </c>
      <c r="I434" s="41" t="s">
        <v>759</v>
      </c>
      <c r="J434" s="41" t="s">
        <v>759</v>
      </c>
      <c r="K434" s="39" t="s">
        <v>798</v>
      </c>
      <c r="L434" s="39" t="s">
        <v>798</v>
      </c>
      <c r="M434" s="39" t="s">
        <v>798</v>
      </c>
      <c r="N434" s="39" t="s">
        <v>798</v>
      </c>
      <c r="O434" s="39" t="s">
        <v>798</v>
      </c>
      <c r="P434" s="39" t="s">
        <v>1012</v>
      </c>
      <c r="Q434" s="43"/>
      <c r="R434" s="12"/>
    </row>
    <row r="435" spans="1:18" ht="16" x14ac:dyDescent="0.2">
      <c r="A435" s="39" t="s">
        <v>794</v>
      </c>
      <c r="B435" s="40" t="s">
        <v>1000</v>
      </c>
      <c r="C435" s="39" t="s">
        <v>794</v>
      </c>
      <c r="D435" s="39"/>
      <c r="E435" s="39" t="s">
        <v>1013</v>
      </c>
      <c r="F435" s="40" t="s">
        <v>1014</v>
      </c>
      <c r="G435" s="44">
        <v>202</v>
      </c>
      <c r="H435" s="41" t="s">
        <v>759</v>
      </c>
      <c r="I435" s="41" t="s">
        <v>759</v>
      </c>
      <c r="J435" s="41" t="s">
        <v>759</v>
      </c>
      <c r="K435" s="39" t="s">
        <v>798</v>
      </c>
      <c r="L435" s="39" t="s">
        <v>798</v>
      </c>
      <c r="M435" s="39" t="s">
        <v>798</v>
      </c>
      <c r="N435" s="39" t="s">
        <v>798</v>
      </c>
      <c r="O435" s="39" t="s">
        <v>798</v>
      </c>
      <c r="P435" s="39" t="s">
        <v>1015</v>
      </c>
      <c r="Q435" s="43"/>
      <c r="R435" s="12"/>
    </row>
    <row r="436" spans="1:18" ht="16" x14ac:dyDescent="0.2">
      <c r="A436" s="39" t="s">
        <v>794</v>
      </c>
      <c r="B436" s="40" t="s">
        <v>1000</v>
      </c>
      <c r="C436" s="39" t="s">
        <v>794</v>
      </c>
      <c r="D436" s="39"/>
      <c r="E436" s="39" t="s">
        <v>1016</v>
      </c>
      <c r="F436" s="40" t="s">
        <v>1017</v>
      </c>
      <c r="G436" s="44">
        <v>202</v>
      </c>
      <c r="H436" s="41" t="s">
        <v>759</v>
      </c>
      <c r="I436" s="41" t="s">
        <v>759</v>
      </c>
      <c r="J436" s="41" t="s">
        <v>759</v>
      </c>
      <c r="K436" s="39" t="s">
        <v>798</v>
      </c>
      <c r="L436" s="39" t="s">
        <v>798</v>
      </c>
      <c r="M436" s="39" t="s">
        <v>798</v>
      </c>
      <c r="N436" s="39" t="s">
        <v>798</v>
      </c>
      <c r="O436" s="39" t="s">
        <v>798</v>
      </c>
      <c r="P436" s="39" t="s">
        <v>1018</v>
      </c>
      <c r="Q436" s="43"/>
      <c r="R436" s="12"/>
    </row>
    <row r="437" spans="1:18" ht="16" x14ac:dyDescent="0.2">
      <c r="A437" s="39" t="s">
        <v>794</v>
      </c>
      <c r="B437" s="40" t="s">
        <v>1000</v>
      </c>
      <c r="C437" s="39" t="s">
        <v>794</v>
      </c>
      <c r="D437" s="39"/>
      <c r="E437" s="39" t="s">
        <v>1019</v>
      </c>
      <c r="F437" s="40" t="s">
        <v>1020</v>
      </c>
      <c r="G437" s="44">
        <v>202</v>
      </c>
      <c r="H437" s="41" t="s">
        <v>759</v>
      </c>
      <c r="I437" s="41" t="s">
        <v>759</v>
      </c>
      <c r="J437" s="41" t="s">
        <v>759</v>
      </c>
      <c r="K437" s="39" t="s">
        <v>798</v>
      </c>
      <c r="L437" s="39" t="s">
        <v>798</v>
      </c>
      <c r="M437" s="39" t="s">
        <v>798</v>
      </c>
      <c r="N437" s="39" t="s">
        <v>798</v>
      </c>
      <c r="O437" s="39" t="s">
        <v>798</v>
      </c>
      <c r="P437" s="39" t="s">
        <v>1021</v>
      </c>
      <c r="Q437" s="43"/>
      <c r="R437" s="12"/>
    </row>
    <row r="438" spans="1:18" ht="16" x14ac:dyDescent="0.2">
      <c r="A438" s="39" t="s">
        <v>794</v>
      </c>
      <c r="B438" s="40" t="s">
        <v>1000</v>
      </c>
      <c r="C438" s="39" t="s">
        <v>794</v>
      </c>
      <c r="D438" s="39"/>
      <c r="E438" s="39" t="s">
        <v>1022</v>
      </c>
      <c r="F438" s="40" t="s">
        <v>1023</v>
      </c>
      <c r="G438" s="44">
        <v>202</v>
      </c>
      <c r="H438" s="41" t="s">
        <v>759</v>
      </c>
      <c r="I438" s="41" t="s">
        <v>759</v>
      </c>
      <c r="J438" s="41" t="s">
        <v>759</v>
      </c>
      <c r="K438" s="39" t="s">
        <v>798</v>
      </c>
      <c r="L438" s="39" t="s">
        <v>798</v>
      </c>
      <c r="M438" s="39" t="s">
        <v>798</v>
      </c>
      <c r="N438" s="39" t="s">
        <v>798</v>
      </c>
      <c r="O438" s="39" t="s">
        <v>798</v>
      </c>
      <c r="P438" s="39" t="s">
        <v>1024</v>
      </c>
      <c r="Q438" s="43"/>
      <c r="R438" s="12"/>
    </row>
    <row r="439" spans="1:18" ht="16" x14ac:dyDescent="0.2">
      <c r="A439" s="39" t="s">
        <v>794</v>
      </c>
      <c r="B439" s="45" t="s">
        <v>1000</v>
      </c>
      <c r="C439" s="39" t="s">
        <v>794</v>
      </c>
      <c r="D439" s="39"/>
      <c r="E439" s="39" t="s">
        <v>1025</v>
      </c>
      <c r="F439" s="39" t="s">
        <v>1026</v>
      </c>
      <c r="G439" s="44">
        <v>720</v>
      </c>
      <c r="H439" s="41" t="s">
        <v>759</v>
      </c>
      <c r="I439" s="41" t="s">
        <v>759</v>
      </c>
      <c r="J439" s="41" t="s">
        <v>759</v>
      </c>
      <c r="K439" s="39" t="s">
        <v>843</v>
      </c>
      <c r="L439" s="39" t="s">
        <v>798</v>
      </c>
      <c r="M439" s="39" t="s">
        <v>798</v>
      </c>
      <c r="N439" s="39" t="s">
        <v>798</v>
      </c>
      <c r="O439" s="39" t="s">
        <v>798</v>
      </c>
      <c r="P439" s="39" t="s">
        <v>1027</v>
      </c>
      <c r="Q439" s="43"/>
      <c r="R439" s="12"/>
    </row>
    <row r="440" spans="1:18" ht="16" x14ac:dyDescent="0.2">
      <c r="A440" s="39" t="s">
        <v>794</v>
      </c>
      <c r="B440" s="45" t="s">
        <v>1000</v>
      </c>
      <c r="C440" s="39" t="s">
        <v>794</v>
      </c>
      <c r="D440" s="39"/>
      <c r="E440" s="39" t="s">
        <v>1028</v>
      </c>
      <c r="F440" s="39" t="s">
        <v>976</v>
      </c>
      <c r="G440" s="44">
        <v>510</v>
      </c>
      <c r="H440" s="41" t="s">
        <v>759</v>
      </c>
      <c r="I440" s="41" t="s">
        <v>759</v>
      </c>
      <c r="J440" s="41" t="s">
        <v>759</v>
      </c>
      <c r="K440" s="39" t="s">
        <v>843</v>
      </c>
      <c r="L440" s="39" t="s">
        <v>798</v>
      </c>
      <c r="M440" s="39" t="s">
        <v>798</v>
      </c>
      <c r="N440" s="39" t="s">
        <v>798</v>
      </c>
      <c r="O440" s="39" t="s">
        <v>798</v>
      </c>
      <c r="P440" s="39" t="s">
        <v>1029</v>
      </c>
      <c r="Q440" s="43"/>
      <c r="R440" s="12"/>
    </row>
    <row r="441" spans="1:18" ht="16" x14ac:dyDescent="0.2">
      <c r="A441" s="39" t="s">
        <v>794</v>
      </c>
      <c r="B441" s="45" t="s">
        <v>1000</v>
      </c>
      <c r="C441" s="39" t="s">
        <v>794</v>
      </c>
      <c r="D441" s="39"/>
      <c r="E441" s="39" t="s">
        <v>1030</v>
      </c>
      <c r="F441" s="39" t="s">
        <v>979</v>
      </c>
      <c r="G441" s="44">
        <v>510</v>
      </c>
      <c r="H441" s="41" t="s">
        <v>759</v>
      </c>
      <c r="I441" s="41" t="s">
        <v>759</v>
      </c>
      <c r="J441" s="41" t="s">
        <v>759</v>
      </c>
      <c r="K441" s="39" t="s">
        <v>843</v>
      </c>
      <c r="L441" s="39" t="s">
        <v>798</v>
      </c>
      <c r="M441" s="39" t="s">
        <v>798</v>
      </c>
      <c r="N441" s="39" t="s">
        <v>798</v>
      </c>
      <c r="O441" s="39" t="s">
        <v>798</v>
      </c>
      <c r="P441" s="39" t="s">
        <v>1031</v>
      </c>
      <c r="Q441" s="43"/>
      <c r="R441" s="12"/>
    </row>
    <row r="442" spans="1:18" ht="16" x14ac:dyDescent="0.2">
      <c r="A442" s="39" t="s">
        <v>794</v>
      </c>
      <c r="B442" s="45" t="s">
        <v>1000</v>
      </c>
      <c r="C442" s="39" t="s">
        <v>794</v>
      </c>
      <c r="D442" s="39"/>
      <c r="E442" s="39" t="s">
        <v>1032</v>
      </c>
      <c r="F442" s="39" t="s">
        <v>982</v>
      </c>
      <c r="G442" s="44">
        <v>510</v>
      </c>
      <c r="H442" s="41" t="s">
        <v>759</v>
      </c>
      <c r="I442" s="41" t="s">
        <v>759</v>
      </c>
      <c r="J442" s="41" t="s">
        <v>759</v>
      </c>
      <c r="K442" s="39" t="s">
        <v>843</v>
      </c>
      <c r="L442" s="39" t="s">
        <v>798</v>
      </c>
      <c r="M442" s="39" t="s">
        <v>798</v>
      </c>
      <c r="N442" s="39" t="s">
        <v>798</v>
      </c>
      <c r="O442" s="39" t="s">
        <v>798</v>
      </c>
      <c r="P442" s="39" t="s">
        <v>1033</v>
      </c>
      <c r="Q442" s="43"/>
      <c r="R442" s="12"/>
    </row>
    <row r="443" spans="1:18" ht="16" x14ac:dyDescent="0.2">
      <c r="A443" s="39" t="s">
        <v>794</v>
      </c>
      <c r="B443" s="45" t="s">
        <v>1000</v>
      </c>
      <c r="C443" s="39" t="s">
        <v>794</v>
      </c>
      <c r="D443" s="39"/>
      <c r="E443" s="39" t="s">
        <v>1034</v>
      </c>
      <c r="F443" s="39" t="s">
        <v>985</v>
      </c>
      <c r="G443" s="44">
        <v>510</v>
      </c>
      <c r="H443" s="41" t="s">
        <v>759</v>
      </c>
      <c r="I443" s="41" t="s">
        <v>759</v>
      </c>
      <c r="J443" s="41" t="s">
        <v>759</v>
      </c>
      <c r="K443" s="39" t="s">
        <v>843</v>
      </c>
      <c r="L443" s="39" t="s">
        <v>798</v>
      </c>
      <c r="M443" s="39" t="s">
        <v>798</v>
      </c>
      <c r="N443" s="39" t="s">
        <v>798</v>
      </c>
      <c r="O443" s="39" t="s">
        <v>798</v>
      </c>
      <c r="P443" s="39" t="s">
        <v>1035</v>
      </c>
      <c r="Q443" s="43"/>
      <c r="R443" s="12"/>
    </row>
    <row r="444" spans="1:18" ht="16" x14ac:dyDescent="0.2">
      <c r="A444" s="39" t="s">
        <v>794</v>
      </c>
      <c r="B444" s="39" t="s">
        <v>795</v>
      </c>
      <c r="C444" s="39" t="s">
        <v>794</v>
      </c>
      <c r="D444" s="39"/>
      <c r="E444" s="39" t="s">
        <v>1036</v>
      </c>
      <c r="F444" s="39" t="s">
        <v>1037</v>
      </c>
      <c r="G444" s="44">
        <v>79</v>
      </c>
      <c r="H444" s="41" t="s">
        <v>759</v>
      </c>
      <c r="I444" s="52" t="s">
        <v>759</v>
      </c>
      <c r="J444" s="41" t="s">
        <v>759</v>
      </c>
      <c r="K444" s="39" t="s">
        <v>798</v>
      </c>
      <c r="L444" s="39" t="s">
        <v>798</v>
      </c>
      <c r="M444" s="39" t="s">
        <v>798</v>
      </c>
      <c r="N444" s="39">
        <v>4</v>
      </c>
      <c r="O444" s="39" t="s">
        <v>1038</v>
      </c>
      <c r="P444" s="39" t="s">
        <v>1039</v>
      </c>
      <c r="Q444" s="43"/>
      <c r="R444" s="12"/>
    </row>
    <row r="445" spans="1:18" ht="16" x14ac:dyDescent="0.2">
      <c r="A445" s="39" t="s">
        <v>794</v>
      </c>
      <c r="B445" s="39" t="s">
        <v>1040</v>
      </c>
      <c r="C445" s="39" t="s">
        <v>794</v>
      </c>
      <c r="D445" s="39"/>
      <c r="E445" s="39" t="s">
        <v>1041</v>
      </c>
      <c r="F445" s="48" t="s">
        <v>1042</v>
      </c>
      <c r="G445" s="44">
        <v>292</v>
      </c>
      <c r="H445" s="45"/>
      <c r="I445" s="39"/>
      <c r="J445" s="39"/>
      <c r="K445" s="39"/>
      <c r="L445" s="39"/>
      <c r="M445" s="39"/>
      <c r="N445" s="39"/>
      <c r="O445" s="39"/>
      <c r="P445" s="39"/>
      <c r="Q445" s="14"/>
      <c r="R445" s="16"/>
    </row>
    <row r="446" spans="1:18" ht="16" x14ac:dyDescent="0.2">
      <c r="A446" s="39" t="s">
        <v>755</v>
      </c>
      <c r="B446" s="42" t="s">
        <v>1043</v>
      </c>
      <c r="C446" s="42" t="s">
        <v>1044</v>
      </c>
      <c r="D446" s="42" t="s">
        <v>1045</v>
      </c>
      <c r="E446" s="49">
        <v>573217</v>
      </c>
      <c r="F446" s="42" t="s">
        <v>1046</v>
      </c>
      <c r="G446" s="59">
        <v>3900</v>
      </c>
      <c r="H446" s="45" t="s">
        <v>782</v>
      </c>
      <c r="I446" s="45" t="s">
        <v>67</v>
      </c>
      <c r="J446" s="39" t="s">
        <v>41</v>
      </c>
      <c r="K446" s="39" t="s">
        <v>783</v>
      </c>
      <c r="L446" s="39" t="s">
        <v>759</v>
      </c>
      <c r="M446" s="39">
        <v>45</v>
      </c>
      <c r="N446" s="39">
        <v>140</v>
      </c>
      <c r="O446" s="39" t="s">
        <v>462</v>
      </c>
      <c r="P446" s="39" t="s">
        <v>1047</v>
      </c>
      <c r="Q446" s="43" t="s">
        <v>776</v>
      </c>
      <c r="R446" s="12" t="s">
        <v>776</v>
      </c>
    </row>
    <row r="447" spans="1:18" ht="16" x14ac:dyDescent="0.2">
      <c r="A447" s="39" t="s">
        <v>755</v>
      </c>
      <c r="B447" s="42" t="s">
        <v>1043</v>
      </c>
      <c r="C447" s="42" t="s">
        <v>1044</v>
      </c>
      <c r="D447" s="42" t="s">
        <v>1045</v>
      </c>
      <c r="E447" s="49">
        <v>578817</v>
      </c>
      <c r="F447" s="42" t="s">
        <v>1048</v>
      </c>
      <c r="G447" s="59">
        <v>3450</v>
      </c>
      <c r="H447" s="45" t="s">
        <v>791</v>
      </c>
      <c r="I447" s="45" t="s">
        <v>67</v>
      </c>
      <c r="J447" s="39" t="s">
        <v>41</v>
      </c>
      <c r="K447" s="39" t="s">
        <v>792</v>
      </c>
      <c r="L447" s="39" t="s">
        <v>759</v>
      </c>
      <c r="M447" s="39">
        <v>40</v>
      </c>
      <c r="N447" s="39">
        <v>130</v>
      </c>
      <c r="O447" s="39" t="s">
        <v>774</v>
      </c>
      <c r="P447" s="39" t="s">
        <v>1049</v>
      </c>
      <c r="Q447" s="43" t="s">
        <v>776</v>
      </c>
      <c r="R447" s="12" t="s">
        <v>776</v>
      </c>
    </row>
    <row r="448" spans="1:18" ht="16" x14ac:dyDescent="0.2">
      <c r="A448" s="39" t="s">
        <v>755</v>
      </c>
      <c r="B448" s="42" t="s">
        <v>1043</v>
      </c>
      <c r="C448" s="42" t="s">
        <v>1044</v>
      </c>
      <c r="D448" s="42" t="s">
        <v>1045</v>
      </c>
      <c r="E448" s="49">
        <v>572817</v>
      </c>
      <c r="F448" s="42" t="s">
        <v>1050</v>
      </c>
      <c r="G448" s="59">
        <v>3350</v>
      </c>
      <c r="H448" s="45" t="s">
        <v>772</v>
      </c>
      <c r="I448" s="45" t="s">
        <v>23</v>
      </c>
      <c r="J448" s="39" t="s">
        <v>41</v>
      </c>
      <c r="K448" s="39" t="s">
        <v>773</v>
      </c>
      <c r="L448" s="39" t="s">
        <v>759</v>
      </c>
      <c r="M448" s="39">
        <v>50</v>
      </c>
      <c r="N448" s="39">
        <v>150</v>
      </c>
      <c r="O448" s="39" t="s">
        <v>774</v>
      </c>
      <c r="P448" s="39" t="s">
        <v>1051</v>
      </c>
      <c r="Q448" s="43" t="s">
        <v>776</v>
      </c>
      <c r="R448" s="12" t="s">
        <v>776</v>
      </c>
    </row>
    <row r="449" spans="1:18" ht="16" x14ac:dyDescent="0.2">
      <c r="A449" s="39" t="s">
        <v>755</v>
      </c>
      <c r="B449" s="42" t="s">
        <v>1043</v>
      </c>
      <c r="C449" s="42" t="s">
        <v>1044</v>
      </c>
      <c r="D449" s="42" t="s">
        <v>1045</v>
      </c>
      <c r="E449" s="49">
        <v>572917</v>
      </c>
      <c r="F449" s="42" t="s">
        <v>1052</v>
      </c>
      <c r="G449" s="59">
        <v>3400</v>
      </c>
      <c r="H449" s="45" t="s">
        <v>777</v>
      </c>
      <c r="I449" s="45" t="s">
        <v>23</v>
      </c>
      <c r="J449" s="39" t="s">
        <v>41</v>
      </c>
      <c r="K449" s="39" t="s">
        <v>778</v>
      </c>
      <c r="L449" s="39" t="s">
        <v>759</v>
      </c>
      <c r="M449" s="39">
        <v>55</v>
      </c>
      <c r="N449" s="39">
        <v>165</v>
      </c>
      <c r="O449" s="39" t="s">
        <v>774</v>
      </c>
      <c r="P449" s="39" t="s">
        <v>1053</v>
      </c>
      <c r="Q449" s="43" t="s">
        <v>776</v>
      </c>
      <c r="R449" s="12" t="s">
        <v>776</v>
      </c>
    </row>
    <row r="450" spans="1:18" x14ac:dyDescent="0.2">
      <c r="A450" s="39" t="s">
        <v>755</v>
      </c>
      <c r="B450" s="39" t="s">
        <v>770</v>
      </c>
      <c r="C450" s="39" t="s">
        <v>757</v>
      </c>
      <c r="D450" s="39" t="s">
        <v>1054</v>
      </c>
      <c r="E450" s="39">
        <v>5757</v>
      </c>
      <c r="F450" s="39" t="s">
        <v>1054</v>
      </c>
      <c r="G450" s="44">
        <v>2750</v>
      </c>
      <c r="H450" s="45" t="s">
        <v>76</v>
      </c>
      <c r="I450" s="45" t="s">
        <v>23</v>
      </c>
      <c r="J450" s="45" t="s">
        <v>41</v>
      </c>
      <c r="K450" s="39" t="s">
        <v>1055</v>
      </c>
      <c r="L450" s="39" t="s">
        <v>759</v>
      </c>
      <c r="M450" s="39">
        <v>79</v>
      </c>
      <c r="N450" s="39">
        <v>175</v>
      </c>
      <c r="O450" s="39" t="s">
        <v>1056</v>
      </c>
      <c r="P450" s="39" t="s">
        <v>1057</v>
      </c>
      <c r="Q450" s="26" t="s">
        <v>776</v>
      </c>
      <c r="R450" s="12" t="s">
        <v>776</v>
      </c>
    </row>
    <row r="451" spans="1:18" x14ac:dyDescent="0.2">
      <c r="A451" s="39" t="s">
        <v>755</v>
      </c>
      <c r="B451" s="39" t="s">
        <v>770</v>
      </c>
      <c r="C451" s="39" t="s">
        <v>757</v>
      </c>
      <c r="D451" s="39" t="s">
        <v>1058</v>
      </c>
      <c r="E451" s="39">
        <v>5733</v>
      </c>
      <c r="F451" s="39" t="s">
        <v>1058</v>
      </c>
      <c r="G451" s="44">
        <v>2730</v>
      </c>
      <c r="H451" s="45" t="s">
        <v>35</v>
      </c>
      <c r="I451" s="45" t="s">
        <v>67</v>
      </c>
      <c r="J451" s="45" t="s">
        <v>41</v>
      </c>
      <c r="K451" s="39" t="s">
        <v>1059</v>
      </c>
      <c r="L451" s="39" t="s">
        <v>759</v>
      </c>
      <c r="M451" s="39">
        <v>35</v>
      </c>
      <c r="N451" s="39">
        <v>140</v>
      </c>
      <c r="O451" s="39" t="s">
        <v>774</v>
      </c>
      <c r="P451" s="39" t="s">
        <v>1060</v>
      </c>
      <c r="Q451" s="26" t="s">
        <v>776</v>
      </c>
      <c r="R451" s="12" t="s">
        <v>776</v>
      </c>
    </row>
    <row r="471" spans="6:7" x14ac:dyDescent="0.2">
      <c r="F471" s="53"/>
      <c r="G471" s="54"/>
    </row>
  </sheetData>
  <sheetProtection algorithmName="SHA-512" hashValue="jDfBsl0n8wNsPEePrMeyjkUy6jZv/xx7xQw7cBdFEpPUczeeHl6DU74rsfy2aY74YecJ2V0s0UCT1g457xrJ5w==" saltValue="gjJ7ysy1oEqJc/z0rjbbDA==" spinCount="100000" sheet="1" objects="1" scenarios="1"/>
  <autoFilter ref="A3:S451" xr:uid="{A1A82047-B0F2-44E8-A16C-9D86D2E90733}"/>
  <pageMargins left="0.7" right="0.7" top="0.75" bottom="0.75" header="0.3" footer="0.3"/>
  <customProperties>
    <customPr name="_pios_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4BB8E-C504-4101-A672-754F7B5A5033}">
  <sheetPr codeName="Sheet2"/>
  <dimension ref="A1:I121"/>
  <sheetViews>
    <sheetView zoomScale="115" zoomScaleNormal="11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8" sqref="F8"/>
    </sheetView>
  </sheetViews>
  <sheetFormatPr baseColWidth="10" defaultColWidth="8.83203125" defaultRowHeight="15" x14ac:dyDescent="0.2"/>
  <cols>
    <col min="1" max="1" width="23.6640625" style="6" customWidth="1"/>
    <col min="2" max="2" width="16.83203125" style="2" customWidth="1"/>
    <col min="3" max="3" width="15" style="3" bestFit="1" customWidth="1"/>
    <col min="4" max="4" width="19.5" style="3" customWidth="1"/>
    <col min="5" max="5" width="17" style="3" bestFit="1" customWidth="1"/>
    <col min="6" max="6" width="38.33203125" style="3" customWidth="1"/>
    <col min="7" max="7" width="14.5" style="2" bestFit="1" customWidth="1"/>
    <col min="8" max="8" width="24.5" hidden="1" customWidth="1"/>
    <col min="9" max="9" width="13.6640625" style="2" customWidth="1"/>
  </cols>
  <sheetData>
    <row r="1" spans="1:9" ht="18" x14ac:dyDescent="0.2">
      <c r="A1" s="1" t="s">
        <v>1061</v>
      </c>
      <c r="C1" s="13"/>
      <c r="E1" s="2"/>
      <c r="G1" s="5"/>
      <c r="I1" s="4"/>
    </row>
    <row r="2" spans="1:9" x14ac:dyDescent="0.2">
      <c r="A2" s="2"/>
      <c r="C2" s="7"/>
      <c r="E2" s="2"/>
      <c r="G2" s="5"/>
      <c r="I2" s="4"/>
    </row>
    <row r="3" spans="1:9" s="10" customFormat="1" ht="48.5" customHeight="1" x14ac:dyDescent="0.2">
      <c r="A3" s="8" t="s">
        <v>1062</v>
      </c>
      <c r="B3" s="24" t="s">
        <v>1063</v>
      </c>
      <c r="C3" s="8" t="s">
        <v>1064</v>
      </c>
      <c r="D3" s="8" t="s">
        <v>1065</v>
      </c>
      <c r="E3" s="8" t="s">
        <v>1066</v>
      </c>
      <c r="F3" s="8" t="s">
        <v>1067</v>
      </c>
      <c r="G3" s="15" t="s">
        <v>17</v>
      </c>
      <c r="H3" s="25" t="s">
        <v>1068</v>
      </c>
      <c r="I3" s="9" t="s">
        <v>1069</v>
      </c>
    </row>
    <row r="4" spans="1:9" x14ac:dyDescent="0.2">
      <c r="A4" s="2" t="s">
        <v>1070</v>
      </c>
      <c r="B4" s="2" t="s">
        <v>1071</v>
      </c>
      <c r="C4" s="11" t="s">
        <v>2167</v>
      </c>
      <c r="D4" s="28" t="s">
        <v>2171</v>
      </c>
      <c r="E4" s="67" t="s">
        <v>2177</v>
      </c>
      <c r="F4" s="12" t="s">
        <v>2170</v>
      </c>
      <c r="G4" s="21" t="s">
        <v>1085</v>
      </c>
      <c r="H4" s="3" t="s">
        <v>1254</v>
      </c>
      <c r="I4" s="26">
        <v>184.55</v>
      </c>
    </row>
    <row r="5" spans="1:9" x14ac:dyDescent="0.2">
      <c r="A5" s="2" t="s">
        <v>1070</v>
      </c>
      <c r="B5" s="2" t="s">
        <v>1071</v>
      </c>
      <c r="C5" s="11" t="s">
        <v>1073</v>
      </c>
      <c r="D5" s="12" t="s">
        <v>1074</v>
      </c>
      <c r="E5" s="67" t="s">
        <v>1075</v>
      </c>
      <c r="F5" s="12" t="s">
        <v>1076</v>
      </c>
      <c r="G5" s="27" t="s">
        <v>30</v>
      </c>
      <c r="H5" s="3" t="s">
        <v>1072</v>
      </c>
      <c r="I5" s="26">
        <v>251.54</v>
      </c>
    </row>
    <row r="6" spans="1:9" x14ac:dyDescent="0.2">
      <c r="A6" s="2" t="s">
        <v>1070</v>
      </c>
      <c r="B6" s="2" t="s">
        <v>1071</v>
      </c>
      <c r="C6" s="11" t="s">
        <v>1077</v>
      </c>
      <c r="D6" s="12" t="s">
        <v>1078</v>
      </c>
      <c r="E6" s="67" t="s">
        <v>1079</v>
      </c>
      <c r="F6" s="12" t="s">
        <v>1080</v>
      </c>
      <c r="G6" s="27" t="s">
        <v>30</v>
      </c>
      <c r="H6" s="3" t="s">
        <v>1072</v>
      </c>
      <c r="I6" s="26">
        <v>270.23</v>
      </c>
    </row>
    <row r="7" spans="1:9" x14ac:dyDescent="0.2">
      <c r="A7" s="2" t="s">
        <v>1070</v>
      </c>
      <c r="B7" s="2" t="s">
        <v>1071</v>
      </c>
      <c r="C7" s="11" t="s">
        <v>1081</v>
      </c>
      <c r="D7" s="12" t="s">
        <v>1082</v>
      </c>
      <c r="E7" s="67" t="s">
        <v>1083</v>
      </c>
      <c r="F7" s="12" t="s">
        <v>1084</v>
      </c>
      <c r="G7" s="21" t="s">
        <v>1085</v>
      </c>
      <c r="H7" s="3" t="s">
        <v>1086</v>
      </c>
      <c r="I7" s="26">
        <v>121</v>
      </c>
    </row>
    <row r="8" spans="1:9" x14ac:dyDescent="0.2">
      <c r="A8" s="2" t="s">
        <v>1070</v>
      </c>
      <c r="B8" s="2" t="s">
        <v>1071</v>
      </c>
      <c r="C8" s="11" t="s">
        <v>1088</v>
      </c>
      <c r="D8" s="12" t="s">
        <v>1089</v>
      </c>
      <c r="E8" s="67" t="s">
        <v>1090</v>
      </c>
      <c r="F8" s="12" t="s">
        <v>1091</v>
      </c>
      <c r="G8" s="21" t="s">
        <v>1085</v>
      </c>
      <c r="H8" s="12" t="s">
        <v>1087</v>
      </c>
      <c r="I8" s="26">
        <v>197.34</v>
      </c>
    </row>
    <row r="9" spans="1:9" x14ac:dyDescent="0.2">
      <c r="A9" s="2" t="s">
        <v>1070</v>
      </c>
      <c r="B9" s="2" t="s">
        <v>1071</v>
      </c>
      <c r="C9" s="11" t="s">
        <v>1092</v>
      </c>
      <c r="D9" s="28" t="s">
        <v>1093</v>
      </c>
      <c r="E9" s="67" t="s">
        <v>1094</v>
      </c>
      <c r="F9" s="12" t="s">
        <v>1095</v>
      </c>
      <c r="G9" s="21" t="s">
        <v>1085</v>
      </c>
      <c r="H9" s="12" t="s">
        <v>1087</v>
      </c>
      <c r="I9" s="26">
        <v>141.05000000000001</v>
      </c>
    </row>
    <row r="10" spans="1:9" x14ac:dyDescent="0.2">
      <c r="A10" s="2" t="s">
        <v>1070</v>
      </c>
      <c r="B10" s="2" t="s">
        <v>1071</v>
      </c>
      <c r="C10" s="11" t="s">
        <v>1096</v>
      </c>
      <c r="D10" s="12" t="s">
        <v>1097</v>
      </c>
      <c r="E10" s="67" t="s">
        <v>1094</v>
      </c>
      <c r="F10" s="12" t="s">
        <v>1098</v>
      </c>
      <c r="G10" s="21" t="s">
        <v>1085</v>
      </c>
      <c r="H10" s="12" t="s">
        <v>1087</v>
      </c>
      <c r="I10" s="26">
        <v>177.69</v>
      </c>
    </row>
    <row r="11" spans="1:9" x14ac:dyDescent="0.2">
      <c r="A11" s="2" t="s">
        <v>1070</v>
      </c>
      <c r="B11" s="2" t="s">
        <v>1071</v>
      </c>
      <c r="C11" s="11" t="s">
        <v>2168</v>
      </c>
      <c r="D11" s="28" t="s">
        <v>2172</v>
      </c>
      <c r="E11" s="67" t="s">
        <v>1099</v>
      </c>
      <c r="F11" s="12" t="s">
        <v>2173</v>
      </c>
      <c r="G11" s="27" t="s">
        <v>1085</v>
      </c>
      <c r="H11" s="12" t="s">
        <v>1087</v>
      </c>
      <c r="I11" s="26">
        <v>229.85</v>
      </c>
    </row>
    <row r="12" spans="1:9" x14ac:dyDescent="0.2">
      <c r="A12" s="2" t="s">
        <v>1070</v>
      </c>
      <c r="B12" s="2" t="s">
        <v>1071</v>
      </c>
      <c r="C12" s="11" t="s">
        <v>1100</v>
      </c>
      <c r="D12" s="12" t="s">
        <v>1101</v>
      </c>
      <c r="E12" s="67" t="s">
        <v>1099</v>
      </c>
      <c r="F12" s="12" t="s">
        <v>1102</v>
      </c>
      <c r="G12" s="21" t="s">
        <v>1085</v>
      </c>
      <c r="H12" s="3" t="s">
        <v>1254</v>
      </c>
      <c r="I12" s="26">
        <v>293.64999999999998</v>
      </c>
    </row>
    <row r="13" spans="1:9" x14ac:dyDescent="0.2">
      <c r="A13" s="2" t="s">
        <v>1070</v>
      </c>
      <c r="B13" s="2" t="s">
        <v>1104</v>
      </c>
      <c r="C13" s="11" t="s">
        <v>1105</v>
      </c>
      <c r="D13" s="12" t="s">
        <v>1106</v>
      </c>
      <c r="E13" s="67" t="s">
        <v>1107</v>
      </c>
      <c r="F13" s="12" t="s">
        <v>1108</v>
      </c>
      <c r="G13" s="21" t="s">
        <v>1085</v>
      </c>
      <c r="H13" s="12" t="s">
        <v>1987</v>
      </c>
      <c r="I13" s="26">
        <v>369.02</v>
      </c>
    </row>
    <row r="14" spans="1:9" x14ac:dyDescent="0.2">
      <c r="A14" s="2" t="s">
        <v>1070</v>
      </c>
      <c r="B14" s="2" t="s">
        <v>1104</v>
      </c>
      <c r="C14" s="11" t="s">
        <v>1109</v>
      </c>
      <c r="D14" s="12" t="s">
        <v>1110</v>
      </c>
      <c r="E14" s="67" t="s">
        <v>1111</v>
      </c>
      <c r="F14" s="12" t="s">
        <v>1112</v>
      </c>
      <c r="G14" s="27" t="s">
        <v>1085</v>
      </c>
      <c r="H14" s="12" t="s">
        <v>1087</v>
      </c>
      <c r="I14" s="26">
        <v>254.08</v>
      </c>
    </row>
    <row r="15" spans="1:9" x14ac:dyDescent="0.2">
      <c r="A15" s="2" t="s">
        <v>1070</v>
      </c>
      <c r="B15" s="2" t="s">
        <v>1104</v>
      </c>
      <c r="C15" s="11" t="s">
        <v>1113</v>
      </c>
      <c r="D15" s="12" t="s">
        <v>1114</v>
      </c>
      <c r="E15" s="67" t="s">
        <v>1115</v>
      </c>
      <c r="F15" s="12" t="s">
        <v>1116</v>
      </c>
      <c r="G15" s="27" t="s">
        <v>1085</v>
      </c>
      <c r="H15" s="12" t="s">
        <v>1087</v>
      </c>
      <c r="I15" s="26">
        <v>288.73</v>
      </c>
    </row>
    <row r="16" spans="1:9" x14ac:dyDescent="0.2">
      <c r="A16" s="2" t="s">
        <v>1070</v>
      </c>
      <c r="B16" s="2" t="s">
        <v>1104</v>
      </c>
      <c r="C16" s="11" t="s">
        <v>1117</v>
      </c>
      <c r="D16" s="12" t="s">
        <v>1118</v>
      </c>
      <c r="E16" s="67" t="s">
        <v>1119</v>
      </c>
      <c r="F16" s="12" t="s">
        <v>1120</v>
      </c>
      <c r="G16" s="21" t="s">
        <v>1085</v>
      </c>
      <c r="H16" s="12" t="s">
        <v>1254</v>
      </c>
      <c r="I16" s="26">
        <v>374.98</v>
      </c>
    </row>
    <row r="17" spans="1:9" x14ac:dyDescent="0.2">
      <c r="A17" s="2" t="s">
        <v>1070</v>
      </c>
      <c r="B17" s="2" t="s">
        <v>1104</v>
      </c>
      <c r="C17" s="11" t="s">
        <v>1121</v>
      </c>
      <c r="D17" s="12" t="s">
        <v>1122</v>
      </c>
      <c r="E17" s="67" t="s">
        <v>1123</v>
      </c>
      <c r="F17" s="12" t="s">
        <v>1124</v>
      </c>
      <c r="G17" s="21" t="s">
        <v>1085</v>
      </c>
      <c r="H17" s="12" t="s">
        <v>1987</v>
      </c>
      <c r="I17" s="26">
        <v>369.02</v>
      </c>
    </row>
    <row r="18" spans="1:9" x14ac:dyDescent="0.2">
      <c r="A18" s="2" t="s">
        <v>1070</v>
      </c>
      <c r="B18" s="2" t="s">
        <v>1104</v>
      </c>
      <c r="C18" s="11" t="s">
        <v>1125</v>
      </c>
      <c r="D18" s="12" t="s">
        <v>1126</v>
      </c>
      <c r="E18" s="67" t="s">
        <v>1127</v>
      </c>
      <c r="F18" s="12" t="s">
        <v>1128</v>
      </c>
      <c r="G18" s="27" t="s">
        <v>1085</v>
      </c>
      <c r="H18" s="12" t="s">
        <v>1087</v>
      </c>
      <c r="I18" s="26">
        <v>254.08</v>
      </c>
    </row>
    <row r="19" spans="1:9" x14ac:dyDescent="0.2">
      <c r="A19" s="2" t="s">
        <v>1070</v>
      </c>
      <c r="B19" s="2" t="s">
        <v>1104</v>
      </c>
      <c r="C19" s="11" t="s">
        <v>1129</v>
      </c>
      <c r="D19" s="12" t="s">
        <v>1130</v>
      </c>
      <c r="E19" s="67" t="s">
        <v>1131</v>
      </c>
      <c r="F19" s="12" t="s">
        <v>1132</v>
      </c>
      <c r="G19" s="27" t="s">
        <v>1085</v>
      </c>
      <c r="H19" s="12" t="s">
        <v>1087</v>
      </c>
      <c r="I19" s="26">
        <v>288.73</v>
      </c>
    </row>
    <row r="20" spans="1:9" x14ac:dyDescent="0.2">
      <c r="A20" s="2" t="s">
        <v>1070</v>
      </c>
      <c r="B20" s="2" t="s">
        <v>1104</v>
      </c>
      <c r="C20" s="11" t="s">
        <v>1133</v>
      </c>
      <c r="D20" s="12" t="s">
        <v>1134</v>
      </c>
      <c r="E20" s="67" t="s">
        <v>1135</v>
      </c>
      <c r="F20" s="12" t="s">
        <v>1136</v>
      </c>
      <c r="G20" s="27" t="s">
        <v>1085</v>
      </c>
      <c r="H20" s="12" t="s">
        <v>1087</v>
      </c>
      <c r="I20" s="26">
        <v>374.98</v>
      </c>
    </row>
    <row r="21" spans="1:9" x14ac:dyDescent="0.2">
      <c r="A21" s="2" t="s">
        <v>1070</v>
      </c>
      <c r="B21" s="2" t="s">
        <v>1137</v>
      </c>
      <c r="C21" s="11" t="s">
        <v>1138</v>
      </c>
      <c r="D21" s="12" t="s">
        <v>1139</v>
      </c>
      <c r="E21" s="67" t="s">
        <v>1140</v>
      </c>
      <c r="F21" s="12" t="s">
        <v>1141</v>
      </c>
      <c r="G21" s="27" t="s">
        <v>30</v>
      </c>
      <c r="H21" s="12" t="s">
        <v>1142</v>
      </c>
      <c r="I21" s="26">
        <v>127.55</v>
      </c>
    </row>
    <row r="22" spans="1:9" x14ac:dyDescent="0.2">
      <c r="A22" s="2" t="s">
        <v>1070</v>
      </c>
      <c r="B22" s="2" t="s">
        <v>1137</v>
      </c>
      <c r="C22" s="11" t="s">
        <v>1143</v>
      </c>
      <c r="D22" s="12" t="s">
        <v>1144</v>
      </c>
      <c r="E22" s="67" t="s">
        <v>1140</v>
      </c>
      <c r="F22" s="12" t="s">
        <v>1145</v>
      </c>
      <c r="G22" s="27" t="s">
        <v>30</v>
      </c>
      <c r="H22" s="12" t="s">
        <v>1142</v>
      </c>
      <c r="I22" s="26">
        <v>127.55</v>
      </c>
    </row>
    <row r="23" spans="1:9" x14ac:dyDescent="0.2">
      <c r="A23" s="2" t="s">
        <v>1070</v>
      </c>
      <c r="B23" s="2" t="s">
        <v>1137</v>
      </c>
      <c r="C23" s="11" t="s">
        <v>1146</v>
      </c>
      <c r="D23" s="12" t="s">
        <v>1147</v>
      </c>
      <c r="E23" s="67" t="s">
        <v>1140</v>
      </c>
      <c r="F23" s="12" t="s">
        <v>1148</v>
      </c>
      <c r="G23" s="27" t="s">
        <v>30</v>
      </c>
      <c r="H23" s="12" t="s">
        <v>1142</v>
      </c>
      <c r="I23" s="26">
        <v>127.55</v>
      </c>
    </row>
    <row r="24" spans="1:9" x14ac:dyDescent="0.2">
      <c r="A24" s="2" t="s">
        <v>1070</v>
      </c>
      <c r="B24" s="2" t="s">
        <v>1149</v>
      </c>
      <c r="C24" s="11" t="s">
        <v>1150</v>
      </c>
      <c r="D24" s="12" t="s">
        <v>1151</v>
      </c>
      <c r="E24" s="67" t="s">
        <v>1152</v>
      </c>
      <c r="F24" s="12" t="s">
        <v>1153</v>
      </c>
      <c r="G24" s="27" t="s">
        <v>30</v>
      </c>
      <c r="H24" s="12" t="s">
        <v>1142</v>
      </c>
      <c r="I24" s="26">
        <v>72.86</v>
      </c>
    </row>
    <row r="25" spans="1:9" x14ac:dyDescent="0.2">
      <c r="A25" s="2" t="s">
        <v>1070</v>
      </c>
      <c r="B25" s="2" t="s">
        <v>1154</v>
      </c>
      <c r="C25" s="11" t="s">
        <v>1155</v>
      </c>
      <c r="D25" s="12" t="s">
        <v>1156</v>
      </c>
      <c r="E25" s="67" t="s">
        <v>1157</v>
      </c>
      <c r="F25" s="12" t="s">
        <v>1158</v>
      </c>
      <c r="G25" s="27" t="s">
        <v>30</v>
      </c>
      <c r="H25" s="12" t="s">
        <v>1103</v>
      </c>
      <c r="I25" s="26">
        <v>117.66</v>
      </c>
    </row>
    <row r="26" spans="1:9" x14ac:dyDescent="0.2">
      <c r="A26" s="2" t="s">
        <v>1070</v>
      </c>
      <c r="B26" s="2" t="s">
        <v>1154</v>
      </c>
      <c r="C26" s="11" t="s">
        <v>1159</v>
      </c>
      <c r="D26" s="12" t="s">
        <v>1160</v>
      </c>
      <c r="E26" s="67" t="s">
        <v>1161</v>
      </c>
      <c r="F26" s="12" t="s">
        <v>1162</v>
      </c>
      <c r="G26" s="27" t="s">
        <v>30</v>
      </c>
      <c r="H26" s="12" t="s">
        <v>1103</v>
      </c>
      <c r="I26" s="26">
        <v>106.29</v>
      </c>
    </row>
    <row r="27" spans="1:9" x14ac:dyDescent="0.2">
      <c r="A27" s="2" t="s">
        <v>1070</v>
      </c>
      <c r="B27" s="2" t="s">
        <v>1154</v>
      </c>
      <c r="C27" s="11" t="s">
        <v>1163</v>
      </c>
      <c r="D27" s="12" t="s">
        <v>1164</v>
      </c>
      <c r="E27" s="67" t="s">
        <v>1165</v>
      </c>
      <c r="F27" s="12" t="s">
        <v>1166</v>
      </c>
      <c r="G27" s="27" t="s">
        <v>30</v>
      </c>
      <c r="H27" s="12" t="s">
        <v>1103</v>
      </c>
      <c r="I27" s="26">
        <v>154.41999999999999</v>
      </c>
    </row>
    <row r="28" spans="1:9" x14ac:dyDescent="0.2">
      <c r="A28" s="2" t="s">
        <v>1070</v>
      </c>
      <c r="B28" s="2" t="s">
        <v>1154</v>
      </c>
      <c r="C28" s="11" t="s">
        <v>1167</v>
      </c>
      <c r="D28" s="12" t="s">
        <v>1168</v>
      </c>
      <c r="E28" s="67" t="s">
        <v>1169</v>
      </c>
      <c r="F28" s="12" t="s">
        <v>1170</v>
      </c>
      <c r="G28" s="27" t="s">
        <v>30</v>
      </c>
      <c r="H28" s="12" t="s">
        <v>1103</v>
      </c>
      <c r="I28" s="26">
        <v>105.57</v>
      </c>
    </row>
    <row r="29" spans="1:9" x14ac:dyDescent="0.2">
      <c r="A29" s="2" t="s">
        <v>1070</v>
      </c>
      <c r="B29" s="2" t="s">
        <v>1154</v>
      </c>
      <c r="C29" s="22" t="s">
        <v>1171</v>
      </c>
      <c r="D29" s="12" t="s">
        <v>1172</v>
      </c>
      <c r="E29" s="67" t="s">
        <v>1161</v>
      </c>
      <c r="F29" s="12" t="s">
        <v>1173</v>
      </c>
      <c r="G29" s="27" t="s">
        <v>30</v>
      </c>
      <c r="H29" s="12" t="s">
        <v>1103</v>
      </c>
      <c r="I29" s="26">
        <v>133.86000000000001</v>
      </c>
    </row>
    <row r="30" spans="1:9" x14ac:dyDescent="0.2">
      <c r="A30" s="2" t="s">
        <v>1070</v>
      </c>
      <c r="B30" s="2" t="s">
        <v>1154</v>
      </c>
      <c r="C30" s="11" t="s">
        <v>1174</v>
      </c>
      <c r="D30" s="12" t="s">
        <v>1175</v>
      </c>
      <c r="E30" s="67" t="s">
        <v>1176</v>
      </c>
      <c r="F30" s="12" t="s">
        <v>1177</v>
      </c>
      <c r="G30" s="27" t="s">
        <v>30</v>
      </c>
      <c r="H30" s="12" t="s">
        <v>1103</v>
      </c>
      <c r="I30" s="26">
        <v>105.78</v>
      </c>
    </row>
    <row r="31" spans="1:9" x14ac:dyDescent="0.2">
      <c r="A31" s="2" t="s">
        <v>1070</v>
      </c>
      <c r="B31" s="2" t="s">
        <v>1154</v>
      </c>
      <c r="C31" s="11" t="s">
        <v>1178</v>
      </c>
      <c r="D31" s="12" t="s">
        <v>1179</v>
      </c>
      <c r="E31" s="67" t="s">
        <v>1180</v>
      </c>
      <c r="F31" s="12" t="s">
        <v>1181</v>
      </c>
      <c r="G31" s="21" t="s">
        <v>1085</v>
      </c>
      <c r="H31" s="12" t="s">
        <v>1087</v>
      </c>
      <c r="I31" s="26">
        <v>154.74</v>
      </c>
    </row>
    <row r="32" spans="1:9" x14ac:dyDescent="0.2">
      <c r="A32" s="2" t="s">
        <v>1070</v>
      </c>
      <c r="B32" s="2" t="s">
        <v>1154</v>
      </c>
      <c r="C32" s="11" t="s">
        <v>1182</v>
      </c>
      <c r="D32" s="12" t="s">
        <v>1183</v>
      </c>
      <c r="E32" s="67" t="s">
        <v>1184</v>
      </c>
      <c r="F32" s="12" t="s">
        <v>1185</v>
      </c>
      <c r="G32" s="27" t="s">
        <v>30</v>
      </c>
      <c r="H32" s="12" t="s">
        <v>1103</v>
      </c>
      <c r="I32" s="26">
        <v>224.27</v>
      </c>
    </row>
    <row r="33" spans="1:9" x14ac:dyDescent="0.2">
      <c r="A33" s="2" t="s">
        <v>1070</v>
      </c>
      <c r="B33" s="2" t="s">
        <v>1154</v>
      </c>
      <c r="C33" s="11" t="s">
        <v>1186</v>
      </c>
      <c r="D33" s="28" t="s">
        <v>1187</v>
      </c>
      <c r="E33" s="67" t="s">
        <v>1188</v>
      </c>
      <c r="F33" s="12" t="s">
        <v>1189</v>
      </c>
      <c r="G33" s="27" t="s">
        <v>1085</v>
      </c>
      <c r="H33" s="12" t="s">
        <v>1087</v>
      </c>
      <c r="I33" s="26">
        <v>106.29</v>
      </c>
    </row>
    <row r="34" spans="1:9" x14ac:dyDescent="0.2">
      <c r="A34" s="2" t="s">
        <v>1070</v>
      </c>
      <c r="B34" s="2" t="s">
        <v>1154</v>
      </c>
      <c r="C34" s="11" t="s">
        <v>1190</v>
      </c>
      <c r="D34" s="12" t="s">
        <v>1191</v>
      </c>
      <c r="E34" s="67" t="s">
        <v>1192</v>
      </c>
      <c r="F34" s="12" t="s">
        <v>1193</v>
      </c>
      <c r="G34" s="27" t="s">
        <v>30</v>
      </c>
      <c r="H34" s="12" t="s">
        <v>1103</v>
      </c>
      <c r="I34" s="26">
        <v>117.66</v>
      </c>
    </row>
    <row r="35" spans="1:9" x14ac:dyDescent="0.2">
      <c r="A35" s="2" t="s">
        <v>1070</v>
      </c>
      <c r="B35" s="2" t="s">
        <v>1154</v>
      </c>
      <c r="C35" s="11" t="s">
        <v>1194</v>
      </c>
      <c r="D35" s="12" t="s">
        <v>1195</v>
      </c>
      <c r="E35" s="67" t="s">
        <v>1196</v>
      </c>
      <c r="F35" s="12" t="s">
        <v>1197</v>
      </c>
      <c r="G35" s="27" t="s">
        <v>30</v>
      </c>
      <c r="H35" s="12" t="s">
        <v>1142</v>
      </c>
      <c r="I35" s="26">
        <v>154.74</v>
      </c>
    </row>
    <row r="36" spans="1:9" x14ac:dyDescent="0.2">
      <c r="A36" s="2" t="s">
        <v>1070</v>
      </c>
      <c r="B36" s="2" t="s">
        <v>1154</v>
      </c>
      <c r="C36" s="11" t="s">
        <v>1198</v>
      </c>
      <c r="D36" s="12" t="s">
        <v>1199</v>
      </c>
      <c r="E36" s="67" t="s">
        <v>1200</v>
      </c>
      <c r="F36" s="12" t="s">
        <v>1201</v>
      </c>
      <c r="G36" s="27" t="s">
        <v>30</v>
      </c>
      <c r="H36" s="12" t="s">
        <v>1103</v>
      </c>
      <c r="I36" s="26">
        <v>223.82</v>
      </c>
    </row>
    <row r="37" spans="1:9" x14ac:dyDescent="0.2">
      <c r="A37" s="2" t="s">
        <v>406</v>
      </c>
      <c r="B37" s="2" t="s">
        <v>1071</v>
      </c>
      <c r="C37" s="11" t="s">
        <v>1202</v>
      </c>
      <c r="D37" s="12" t="s">
        <v>1203</v>
      </c>
      <c r="E37" s="67" t="s">
        <v>1204</v>
      </c>
      <c r="F37" s="12" t="s">
        <v>1205</v>
      </c>
      <c r="G37" s="27" t="s">
        <v>30</v>
      </c>
      <c r="H37" s="12" t="s">
        <v>1142</v>
      </c>
      <c r="I37" s="26">
        <v>283.33</v>
      </c>
    </row>
    <row r="38" spans="1:9" x14ac:dyDescent="0.2">
      <c r="A38" s="2" t="s">
        <v>406</v>
      </c>
      <c r="B38" s="2" t="s">
        <v>1154</v>
      </c>
      <c r="C38" s="11" t="s">
        <v>1206</v>
      </c>
      <c r="D38" s="12" t="s">
        <v>1207</v>
      </c>
      <c r="E38" s="67" t="s">
        <v>1208</v>
      </c>
      <c r="F38" s="12" t="s">
        <v>1209</v>
      </c>
      <c r="G38" s="27" t="s">
        <v>30</v>
      </c>
      <c r="H38" s="12" t="s">
        <v>1142</v>
      </c>
      <c r="I38" s="26">
        <v>168.1</v>
      </c>
    </row>
    <row r="39" spans="1:9" x14ac:dyDescent="0.2">
      <c r="A39" s="2" t="s">
        <v>406</v>
      </c>
      <c r="B39" s="2" t="s">
        <v>1154</v>
      </c>
      <c r="C39" s="11" t="s">
        <v>1210</v>
      </c>
      <c r="D39" s="12" t="s">
        <v>1211</v>
      </c>
      <c r="E39" s="67" t="s">
        <v>1212</v>
      </c>
      <c r="F39" s="12" t="s">
        <v>1213</v>
      </c>
      <c r="G39" s="27" t="s">
        <v>30</v>
      </c>
      <c r="H39" s="12" t="s">
        <v>1142</v>
      </c>
      <c r="I39" s="26">
        <v>168.1</v>
      </c>
    </row>
    <row r="40" spans="1:9" x14ac:dyDescent="0.2">
      <c r="A40" s="2" t="s">
        <v>406</v>
      </c>
      <c r="B40" s="2" t="s">
        <v>1137</v>
      </c>
      <c r="C40" s="11" t="s">
        <v>1214</v>
      </c>
      <c r="D40" s="12" t="s">
        <v>1215</v>
      </c>
      <c r="E40" s="67" t="s">
        <v>1216</v>
      </c>
      <c r="F40" s="12" t="s">
        <v>1217</v>
      </c>
      <c r="G40" s="27" t="s">
        <v>30</v>
      </c>
      <c r="H40" s="12" t="s">
        <v>1142</v>
      </c>
      <c r="I40" s="26">
        <v>176.95</v>
      </c>
    </row>
    <row r="41" spans="1:9" x14ac:dyDescent="0.2">
      <c r="A41" s="2" t="s">
        <v>406</v>
      </c>
      <c r="B41" s="2" t="s">
        <v>1137</v>
      </c>
      <c r="C41" s="11" t="s">
        <v>1218</v>
      </c>
      <c r="D41" s="12" t="s">
        <v>1219</v>
      </c>
      <c r="E41" s="67" t="s">
        <v>1216</v>
      </c>
      <c r="F41" s="12" t="s">
        <v>1220</v>
      </c>
      <c r="G41" s="27" t="s">
        <v>30</v>
      </c>
      <c r="H41" s="12" t="s">
        <v>1142</v>
      </c>
      <c r="I41" s="26">
        <v>176.95</v>
      </c>
    </row>
    <row r="42" spans="1:9" x14ac:dyDescent="0.2">
      <c r="A42" s="2" t="s">
        <v>406</v>
      </c>
      <c r="B42" s="2" t="s">
        <v>1137</v>
      </c>
      <c r="C42" s="11" t="s">
        <v>1221</v>
      </c>
      <c r="D42" s="12" t="s">
        <v>1222</v>
      </c>
      <c r="E42" s="67" t="s">
        <v>1223</v>
      </c>
      <c r="F42" s="12" t="s">
        <v>1224</v>
      </c>
      <c r="G42" s="27" t="s">
        <v>30</v>
      </c>
      <c r="H42" s="12" t="s">
        <v>1142</v>
      </c>
      <c r="I42" s="26">
        <v>162.32</v>
      </c>
    </row>
    <row r="43" spans="1:9" x14ac:dyDescent="0.2">
      <c r="A43" s="2" t="s">
        <v>406</v>
      </c>
      <c r="B43" s="2" t="s">
        <v>1137</v>
      </c>
      <c r="C43" s="11" t="s">
        <v>1225</v>
      </c>
      <c r="D43" s="12" t="s">
        <v>1226</v>
      </c>
      <c r="E43" s="67" t="s">
        <v>1223</v>
      </c>
      <c r="F43" s="12" t="s">
        <v>1227</v>
      </c>
      <c r="G43" s="27" t="s">
        <v>30</v>
      </c>
      <c r="H43" s="12" t="s">
        <v>1142</v>
      </c>
      <c r="I43" s="26">
        <v>162.32</v>
      </c>
    </row>
    <row r="44" spans="1:9" x14ac:dyDescent="0.2">
      <c r="A44" s="2" t="s">
        <v>406</v>
      </c>
      <c r="B44" s="2" t="s">
        <v>1137</v>
      </c>
      <c r="C44" s="11" t="s">
        <v>1228</v>
      </c>
      <c r="D44" s="12" t="s">
        <v>1229</v>
      </c>
      <c r="E44" s="67" t="s">
        <v>1223</v>
      </c>
      <c r="F44" s="12" t="s">
        <v>1230</v>
      </c>
      <c r="G44" s="27" t="s">
        <v>30</v>
      </c>
      <c r="H44" s="12" t="s">
        <v>1142</v>
      </c>
      <c r="I44" s="26">
        <v>162.32</v>
      </c>
    </row>
    <row r="45" spans="1:9" x14ac:dyDescent="0.2">
      <c r="A45" s="2" t="s">
        <v>406</v>
      </c>
      <c r="B45" s="2" t="s">
        <v>1149</v>
      </c>
      <c r="C45" s="11" t="s">
        <v>1231</v>
      </c>
      <c r="D45" s="12" t="s">
        <v>1232</v>
      </c>
      <c r="E45" s="67" t="s">
        <v>1233</v>
      </c>
      <c r="F45" s="12" t="s">
        <v>1234</v>
      </c>
      <c r="G45" s="27" t="s">
        <v>30</v>
      </c>
      <c r="H45" s="12" t="s">
        <v>1142</v>
      </c>
      <c r="I45" s="26">
        <v>123.68</v>
      </c>
    </row>
    <row r="46" spans="1:9" x14ac:dyDescent="0.2">
      <c r="A46" s="2" t="s">
        <v>485</v>
      </c>
      <c r="B46" s="2" t="s">
        <v>1137</v>
      </c>
      <c r="C46" s="11" t="s">
        <v>1235</v>
      </c>
      <c r="D46" s="12" t="s">
        <v>1236</v>
      </c>
      <c r="E46" s="67" t="s">
        <v>1237</v>
      </c>
      <c r="F46" s="12" t="s">
        <v>1238</v>
      </c>
      <c r="G46" s="27" t="s">
        <v>30</v>
      </c>
      <c r="H46" s="12" t="s">
        <v>1142</v>
      </c>
      <c r="I46" s="26">
        <v>152.16</v>
      </c>
    </row>
    <row r="47" spans="1:9" x14ac:dyDescent="0.2">
      <c r="A47" s="2" t="s">
        <v>485</v>
      </c>
      <c r="B47" s="2" t="s">
        <v>1137</v>
      </c>
      <c r="C47" s="11" t="s">
        <v>1239</v>
      </c>
      <c r="D47" s="12" t="s">
        <v>1240</v>
      </c>
      <c r="E47" s="67" t="s">
        <v>1241</v>
      </c>
      <c r="F47" s="12" t="s">
        <v>1242</v>
      </c>
      <c r="G47" s="27" t="s">
        <v>30</v>
      </c>
      <c r="H47" s="12" t="s">
        <v>1142</v>
      </c>
      <c r="I47" s="26">
        <v>184.99</v>
      </c>
    </row>
    <row r="48" spans="1:9" x14ac:dyDescent="0.2">
      <c r="A48" s="2" t="s">
        <v>485</v>
      </c>
      <c r="B48" s="2" t="s">
        <v>1137</v>
      </c>
      <c r="C48" s="11" t="s">
        <v>1243</v>
      </c>
      <c r="D48" s="12" t="s">
        <v>1244</v>
      </c>
      <c r="E48" s="67" t="s">
        <v>1241</v>
      </c>
      <c r="F48" s="12" t="s">
        <v>1245</v>
      </c>
      <c r="G48" s="21" t="s">
        <v>1085</v>
      </c>
      <c r="H48" s="12" t="s">
        <v>1254</v>
      </c>
      <c r="I48" s="26">
        <v>184.99</v>
      </c>
    </row>
    <row r="49" spans="1:9" x14ac:dyDescent="0.2">
      <c r="A49" s="2" t="s">
        <v>485</v>
      </c>
      <c r="B49" s="2" t="s">
        <v>1137</v>
      </c>
      <c r="C49" s="11" t="s">
        <v>1246</v>
      </c>
      <c r="D49" s="12" t="s">
        <v>1247</v>
      </c>
      <c r="E49" s="67" t="s">
        <v>1241</v>
      </c>
      <c r="F49" s="12" t="s">
        <v>1248</v>
      </c>
      <c r="G49" s="21" t="s">
        <v>1085</v>
      </c>
      <c r="H49" s="12" t="s">
        <v>1254</v>
      </c>
      <c r="I49" s="26">
        <v>184.99</v>
      </c>
    </row>
    <row r="50" spans="1:9" x14ac:dyDescent="0.2">
      <c r="A50" s="2" t="s">
        <v>1249</v>
      </c>
      <c r="B50" s="2" t="s">
        <v>1104</v>
      </c>
      <c r="C50" s="11" t="s">
        <v>1250</v>
      </c>
      <c r="D50" s="12" t="s">
        <v>1251</v>
      </c>
      <c r="E50" s="67" t="s">
        <v>1252</v>
      </c>
      <c r="F50" s="12" t="s">
        <v>1253</v>
      </c>
      <c r="G50" s="27" t="s">
        <v>1085</v>
      </c>
      <c r="H50" s="12" t="s">
        <v>1254</v>
      </c>
      <c r="I50" s="26">
        <v>481.52</v>
      </c>
    </row>
    <row r="51" spans="1:9" x14ac:dyDescent="0.2">
      <c r="A51" s="2" t="s">
        <v>1249</v>
      </c>
      <c r="B51" s="2" t="s">
        <v>1255</v>
      </c>
      <c r="C51" s="11" t="s">
        <v>1256</v>
      </c>
      <c r="D51" s="12" t="s">
        <v>1257</v>
      </c>
      <c r="E51" s="67" t="s">
        <v>1258</v>
      </c>
      <c r="F51" s="12" t="s">
        <v>1259</v>
      </c>
      <c r="G51" s="27" t="s">
        <v>1085</v>
      </c>
      <c r="H51" s="12" t="s">
        <v>1254</v>
      </c>
      <c r="I51" s="26">
        <v>500.35</v>
      </c>
    </row>
    <row r="52" spans="1:9" x14ac:dyDescent="0.2">
      <c r="A52" s="2" t="s">
        <v>1260</v>
      </c>
      <c r="B52" s="2" t="s">
        <v>1261</v>
      </c>
      <c r="C52" s="11" t="s">
        <v>1262</v>
      </c>
      <c r="D52" s="12" t="s">
        <v>1263</v>
      </c>
      <c r="E52" s="67" t="s">
        <v>2178</v>
      </c>
      <c r="F52" s="12" t="s">
        <v>1264</v>
      </c>
      <c r="G52" s="27" t="s">
        <v>30</v>
      </c>
      <c r="H52" s="12" t="s">
        <v>1142</v>
      </c>
      <c r="I52" s="26">
        <v>241.26</v>
      </c>
    </row>
    <row r="53" spans="1:9" x14ac:dyDescent="0.2">
      <c r="A53" s="2" t="s">
        <v>1265</v>
      </c>
      <c r="B53" s="2" t="s">
        <v>1261</v>
      </c>
      <c r="C53" s="11" t="s">
        <v>1266</v>
      </c>
      <c r="D53" s="12" t="s">
        <v>1267</v>
      </c>
      <c r="E53" s="67" t="s">
        <v>2179</v>
      </c>
      <c r="F53" s="12" t="s">
        <v>1268</v>
      </c>
      <c r="G53" s="27" t="s">
        <v>30</v>
      </c>
      <c r="H53" s="12" t="s">
        <v>1142</v>
      </c>
      <c r="I53" s="26">
        <v>219.63</v>
      </c>
    </row>
    <row r="54" spans="1:9" x14ac:dyDescent="0.2">
      <c r="A54" s="2" t="s">
        <v>1269</v>
      </c>
      <c r="B54" s="2" t="s">
        <v>1261</v>
      </c>
      <c r="C54" s="11" t="s">
        <v>1270</v>
      </c>
      <c r="D54" s="12" t="s">
        <v>1271</v>
      </c>
      <c r="E54" s="67" t="s">
        <v>2180</v>
      </c>
      <c r="F54" s="12" t="s">
        <v>1272</v>
      </c>
      <c r="G54" s="27" t="s">
        <v>30</v>
      </c>
      <c r="H54" s="12" t="s">
        <v>1142</v>
      </c>
      <c r="I54" s="26">
        <v>195.3</v>
      </c>
    </row>
    <row r="55" spans="1:9" x14ac:dyDescent="0.2">
      <c r="A55" s="2" t="s">
        <v>1273</v>
      </c>
      <c r="B55" s="2" t="s">
        <v>1071</v>
      </c>
      <c r="C55" s="11" t="s">
        <v>2195</v>
      </c>
      <c r="D55" s="12" t="s">
        <v>2197</v>
      </c>
      <c r="E55" s="67">
        <v>4327</v>
      </c>
      <c r="F55" s="12" t="s">
        <v>2196</v>
      </c>
      <c r="G55" s="27" t="s">
        <v>30</v>
      </c>
      <c r="H55" s="12" t="s">
        <v>1142</v>
      </c>
      <c r="I55" s="26">
        <v>312.79000000000002</v>
      </c>
    </row>
    <row r="56" spans="1:9" x14ac:dyDescent="0.2">
      <c r="A56" s="2" t="s">
        <v>1273</v>
      </c>
      <c r="B56" s="2" t="s">
        <v>1154</v>
      </c>
      <c r="C56" s="11" t="s">
        <v>1274</v>
      </c>
      <c r="D56" s="12" t="s">
        <v>1275</v>
      </c>
      <c r="E56" s="67" t="s">
        <v>2181</v>
      </c>
      <c r="F56" s="12" t="s">
        <v>1276</v>
      </c>
      <c r="G56" s="27" t="s">
        <v>30</v>
      </c>
      <c r="H56" s="12" t="s">
        <v>1142</v>
      </c>
      <c r="I56" s="26">
        <v>205.87</v>
      </c>
    </row>
    <row r="57" spans="1:9" x14ac:dyDescent="0.2">
      <c r="A57" s="2" t="s">
        <v>1277</v>
      </c>
      <c r="B57" s="2" t="s">
        <v>1278</v>
      </c>
      <c r="C57" s="11" t="s">
        <v>1279</v>
      </c>
      <c r="D57" s="28" t="s">
        <v>2198</v>
      </c>
      <c r="E57" s="67" t="s">
        <v>1280</v>
      </c>
      <c r="F57" s="12" t="s">
        <v>1281</v>
      </c>
      <c r="G57" s="27" t="s">
        <v>30</v>
      </c>
      <c r="H57" s="12" t="s">
        <v>1142</v>
      </c>
      <c r="I57" s="26">
        <v>173.75</v>
      </c>
    </row>
    <row r="58" spans="1:9" x14ac:dyDescent="0.2">
      <c r="A58" s="6" t="s">
        <v>1282</v>
      </c>
      <c r="B58" s="2" t="s">
        <v>1278</v>
      </c>
      <c r="C58" s="7" t="s">
        <v>1283</v>
      </c>
      <c r="D58" s="3" t="s">
        <v>1284</v>
      </c>
      <c r="E58" s="67" t="s">
        <v>2182</v>
      </c>
      <c r="F58" s="12" t="s">
        <v>1285</v>
      </c>
      <c r="G58" s="27" t="s">
        <v>30</v>
      </c>
      <c r="H58" s="12" t="s">
        <v>1988</v>
      </c>
      <c r="I58" s="26">
        <f>247*0.9</f>
        <v>222.3</v>
      </c>
    </row>
    <row r="59" spans="1:9" x14ac:dyDescent="0.2">
      <c r="A59" s="2" t="s">
        <v>1286</v>
      </c>
      <c r="B59" s="2" t="s">
        <v>1278</v>
      </c>
      <c r="C59" s="11" t="s">
        <v>1287</v>
      </c>
      <c r="D59" s="12" t="s">
        <v>1288</v>
      </c>
      <c r="E59" s="67" t="s">
        <v>1289</v>
      </c>
      <c r="F59" s="12" t="s">
        <v>1290</v>
      </c>
      <c r="G59" s="27" t="s">
        <v>30</v>
      </c>
      <c r="H59" s="12" t="s">
        <v>1142</v>
      </c>
      <c r="I59" s="26">
        <v>310.68</v>
      </c>
    </row>
    <row r="60" spans="1:9" x14ac:dyDescent="0.2">
      <c r="A60" s="2" t="s">
        <v>1291</v>
      </c>
      <c r="B60" s="2" t="s">
        <v>1278</v>
      </c>
      <c r="C60" s="11" t="s">
        <v>1292</v>
      </c>
      <c r="D60" s="12" t="s">
        <v>1293</v>
      </c>
      <c r="E60" s="67" t="s">
        <v>2183</v>
      </c>
      <c r="F60" s="12" t="s">
        <v>1294</v>
      </c>
      <c r="G60" s="27" t="s">
        <v>1085</v>
      </c>
      <c r="H60" s="12" t="s">
        <v>1254</v>
      </c>
      <c r="I60" s="26">
        <v>373.41</v>
      </c>
    </row>
    <row r="61" spans="1:9" x14ac:dyDescent="0.2">
      <c r="A61" s="2" t="s">
        <v>1296</v>
      </c>
      <c r="B61" s="2" t="s">
        <v>1137</v>
      </c>
      <c r="C61" s="11" t="s">
        <v>1297</v>
      </c>
      <c r="D61" s="12" t="s">
        <v>1298</v>
      </c>
      <c r="E61" s="67" t="s">
        <v>1299</v>
      </c>
      <c r="F61" s="12" t="s">
        <v>1300</v>
      </c>
      <c r="G61" s="21" t="s">
        <v>30</v>
      </c>
      <c r="H61" s="12" t="s">
        <v>1142</v>
      </c>
      <c r="I61" s="26">
        <v>146.35</v>
      </c>
    </row>
    <row r="62" spans="1:9" x14ac:dyDescent="0.2">
      <c r="A62" s="2" t="s">
        <v>1296</v>
      </c>
      <c r="B62" s="2" t="s">
        <v>1137</v>
      </c>
      <c r="C62" s="11" t="s">
        <v>1301</v>
      </c>
      <c r="D62" s="12" t="s">
        <v>1302</v>
      </c>
      <c r="E62" s="67" t="s">
        <v>1299</v>
      </c>
      <c r="F62" s="12" t="s">
        <v>1303</v>
      </c>
      <c r="G62" s="27" t="s">
        <v>30</v>
      </c>
      <c r="H62" s="12" t="s">
        <v>1142</v>
      </c>
      <c r="I62" s="26">
        <v>146.35</v>
      </c>
    </row>
    <row r="63" spans="1:9" x14ac:dyDescent="0.2">
      <c r="A63" s="2" t="s">
        <v>1304</v>
      </c>
      <c r="B63" s="2" t="s">
        <v>1137</v>
      </c>
      <c r="C63" s="11" t="s">
        <v>1305</v>
      </c>
      <c r="D63" s="12" t="s">
        <v>1306</v>
      </c>
      <c r="E63" s="67" t="s">
        <v>1307</v>
      </c>
      <c r="F63" s="12" t="s">
        <v>1308</v>
      </c>
      <c r="G63" s="27" t="s">
        <v>30</v>
      </c>
      <c r="H63" s="12" t="s">
        <v>1142</v>
      </c>
      <c r="I63" s="26">
        <v>154.68</v>
      </c>
    </row>
    <row r="64" spans="1:9" x14ac:dyDescent="0.2">
      <c r="A64" s="2" t="s">
        <v>530</v>
      </c>
      <c r="B64" s="2" t="s">
        <v>1071</v>
      </c>
      <c r="C64" s="11" t="s">
        <v>1309</v>
      </c>
      <c r="D64" s="12" t="s">
        <v>1310</v>
      </c>
      <c r="E64" s="67" t="s">
        <v>1311</v>
      </c>
      <c r="F64" s="12" t="s">
        <v>1312</v>
      </c>
      <c r="G64" s="27" t="s">
        <v>30</v>
      </c>
      <c r="H64" s="12" t="s">
        <v>1142</v>
      </c>
      <c r="I64" s="26">
        <v>367.96</v>
      </c>
    </row>
    <row r="65" spans="1:9" x14ac:dyDescent="0.2">
      <c r="A65" s="2" t="s">
        <v>530</v>
      </c>
      <c r="B65" s="2" t="s">
        <v>1154</v>
      </c>
      <c r="C65" s="11" t="s">
        <v>1313</v>
      </c>
      <c r="D65" s="12" t="s">
        <v>1314</v>
      </c>
      <c r="E65" s="67" t="s">
        <v>1315</v>
      </c>
      <c r="F65" s="12" t="s">
        <v>1316</v>
      </c>
      <c r="G65" s="27" t="s">
        <v>30</v>
      </c>
      <c r="H65" s="12" t="s">
        <v>1142</v>
      </c>
      <c r="I65" s="26">
        <v>207.84</v>
      </c>
    </row>
    <row r="66" spans="1:9" x14ac:dyDescent="0.2">
      <c r="A66" s="2" t="s">
        <v>530</v>
      </c>
      <c r="B66" s="2" t="s">
        <v>1137</v>
      </c>
      <c r="C66" s="11" t="s">
        <v>1317</v>
      </c>
      <c r="D66" s="12" t="s">
        <v>1318</v>
      </c>
      <c r="E66" s="67" t="s">
        <v>2184</v>
      </c>
      <c r="F66" s="12" t="s">
        <v>1319</v>
      </c>
      <c r="G66" s="27" t="s">
        <v>30</v>
      </c>
      <c r="H66" s="12" t="s">
        <v>1142</v>
      </c>
      <c r="I66" s="26">
        <v>117</v>
      </c>
    </row>
    <row r="67" spans="1:9" x14ac:dyDescent="0.2">
      <c r="A67" s="2" t="s">
        <v>1320</v>
      </c>
      <c r="B67" s="2" t="s">
        <v>1137</v>
      </c>
      <c r="C67" s="11" t="s">
        <v>1321</v>
      </c>
      <c r="D67" s="12" t="s">
        <v>1322</v>
      </c>
      <c r="E67" s="67" t="s">
        <v>1323</v>
      </c>
      <c r="F67" s="12" t="s">
        <v>1324</v>
      </c>
      <c r="G67" s="27" t="s">
        <v>30</v>
      </c>
      <c r="H67" s="12" t="s">
        <v>1142</v>
      </c>
      <c r="I67" s="26">
        <v>78.58</v>
      </c>
    </row>
    <row r="68" spans="1:9" x14ac:dyDescent="0.2">
      <c r="A68" s="2" t="s">
        <v>1320</v>
      </c>
      <c r="B68" s="2" t="s">
        <v>1137</v>
      </c>
      <c r="C68" s="11" t="s">
        <v>1325</v>
      </c>
      <c r="D68" s="12" t="s">
        <v>1326</v>
      </c>
      <c r="E68" s="67" t="s">
        <v>1327</v>
      </c>
      <c r="F68" s="12" t="s">
        <v>1328</v>
      </c>
      <c r="G68" s="27" t="s">
        <v>30</v>
      </c>
      <c r="H68" s="12" t="s">
        <v>1072</v>
      </c>
      <c r="I68" s="26">
        <v>91.84</v>
      </c>
    </row>
    <row r="69" spans="1:9" x14ac:dyDescent="0.2">
      <c r="A69" s="2" t="s">
        <v>1329</v>
      </c>
      <c r="B69" s="2" t="s">
        <v>1137</v>
      </c>
      <c r="C69" s="11" t="s">
        <v>1330</v>
      </c>
      <c r="D69" s="12" t="s">
        <v>1331</v>
      </c>
      <c r="E69" s="67" t="s">
        <v>2185</v>
      </c>
      <c r="F69" s="12" t="s">
        <v>1332</v>
      </c>
      <c r="G69" s="27" t="s">
        <v>30</v>
      </c>
      <c r="H69" s="12" t="s">
        <v>1072</v>
      </c>
      <c r="I69" s="26">
        <v>91.84</v>
      </c>
    </row>
    <row r="70" spans="1:9" x14ac:dyDescent="0.2">
      <c r="A70" s="2" t="s">
        <v>1333</v>
      </c>
      <c r="B70" s="2" t="s">
        <v>1071</v>
      </c>
      <c r="C70" s="11" t="s">
        <v>1334</v>
      </c>
      <c r="D70" s="12" t="s">
        <v>1335</v>
      </c>
      <c r="E70" s="67" t="s">
        <v>1336</v>
      </c>
      <c r="F70" s="12" t="s">
        <v>1337</v>
      </c>
      <c r="G70" s="27" t="s">
        <v>30</v>
      </c>
      <c r="H70" s="12" t="s">
        <v>1142</v>
      </c>
      <c r="I70" s="26">
        <v>256.58999999999997</v>
      </c>
    </row>
    <row r="71" spans="1:9" x14ac:dyDescent="0.2">
      <c r="A71" s="2" t="s">
        <v>1333</v>
      </c>
      <c r="B71" s="2" t="s">
        <v>1154</v>
      </c>
      <c r="C71" s="11" t="s">
        <v>1338</v>
      </c>
      <c r="D71" s="28" t="s">
        <v>1339</v>
      </c>
      <c r="E71" s="67" t="s">
        <v>2186</v>
      </c>
      <c r="F71" s="12" t="s">
        <v>1340</v>
      </c>
      <c r="G71" s="27" t="s">
        <v>30</v>
      </c>
      <c r="H71" s="12" t="s">
        <v>1142</v>
      </c>
      <c r="I71" s="26">
        <v>174.19</v>
      </c>
    </row>
    <row r="72" spans="1:9" x14ac:dyDescent="0.2">
      <c r="A72" s="2" t="s">
        <v>1333</v>
      </c>
      <c r="B72" s="2" t="s">
        <v>1137</v>
      </c>
      <c r="C72" s="11" t="s">
        <v>1341</v>
      </c>
      <c r="D72" s="12" t="s">
        <v>1342</v>
      </c>
      <c r="E72" s="67" t="s">
        <v>1343</v>
      </c>
      <c r="F72" s="12" t="s">
        <v>1344</v>
      </c>
      <c r="G72" s="27" t="s">
        <v>30</v>
      </c>
      <c r="H72" s="12" t="s">
        <v>1142</v>
      </c>
      <c r="I72" s="26">
        <v>103.11</v>
      </c>
    </row>
    <row r="73" spans="1:9" x14ac:dyDescent="0.2">
      <c r="A73" s="2" t="s">
        <v>1333</v>
      </c>
      <c r="B73" s="2" t="s">
        <v>1137</v>
      </c>
      <c r="C73" s="11" t="s">
        <v>1345</v>
      </c>
      <c r="D73" s="12" t="s">
        <v>1346</v>
      </c>
      <c r="E73" s="67" t="s">
        <v>1347</v>
      </c>
      <c r="F73" s="12" t="s">
        <v>1348</v>
      </c>
      <c r="G73" s="27" t="s">
        <v>30</v>
      </c>
      <c r="H73" s="12" t="s">
        <v>1142</v>
      </c>
      <c r="I73" s="26">
        <v>103.11</v>
      </c>
    </row>
    <row r="74" spans="1:9" x14ac:dyDescent="0.2">
      <c r="A74" s="2" t="s">
        <v>1333</v>
      </c>
      <c r="B74" s="2" t="s">
        <v>1137</v>
      </c>
      <c r="C74" s="11" t="s">
        <v>1349</v>
      </c>
      <c r="D74" s="12" t="s">
        <v>1350</v>
      </c>
      <c r="E74" s="67" t="s">
        <v>1347</v>
      </c>
      <c r="F74" s="12" t="s">
        <v>1351</v>
      </c>
      <c r="G74" s="27" t="s">
        <v>30</v>
      </c>
      <c r="H74" s="12" t="s">
        <v>1142</v>
      </c>
      <c r="I74" s="26">
        <v>103.11</v>
      </c>
    </row>
    <row r="75" spans="1:9" x14ac:dyDescent="0.2">
      <c r="A75" s="2" t="s">
        <v>1333</v>
      </c>
      <c r="B75" s="2" t="s">
        <v>1149</v>
      </c>
      <c r="C75" s="11" t="s">
        <v>1352</v>
      </c>
      <c r="D75" s="12" t="s">
        <v>1353</v>
      </c>
      <c r="E75" s="67" t="s">
        <v>1354</v>
      </c>
      <c r="F75" s="12" t="s">
        <v>1355</v>
      </c>
      <c r="G75" s="27" t="s">
        <v>30</v>
      </c>
      <c r="H75" s="12" t="s">
        <v>1142</v>
      </c>
      <c r="I75" s="26">
        <v>65.959999999999994</v>
      </c>
    </row>
    <row r="76" spans="1:9" x14ac:dyDescent="0.2">
      <c r="A76" s="2" t="s">
        <v>1356</v>
      </c>
      <c r="B76" s="2" t="s">
        <v>1137</v>
      </c>
      <c r="C76" s="11" t="s">
        <v>1357</v>
      </c>
      <c r="D76" s="12" t="s">
        <v>1358</v>
      </c>
      <c r="E76" s="67" t="s">
        <v>2187</v>
      </c>
      <c r="F76" s="12" t="s">
        <v>1359</v>
      </c>
      <c r="G76" s="27" t="s">
        <v>30</v>
      </c>
      <c r="H76" s="12" t="s">
        <v>1142</v>
      </c>
      <c r="I76" s="26">
        <v>91.41</v>
      </c>
    </row>
    <row r="77" spans="1:9" x14ac:dyDescent="0.2">
      <c r="A77" s="2" t="s">
        <v>1356</v>
      </c>
      <c r="B77" s="2" t="s">
        <v>1137</v>
      </c>
      <c r="C77" s="11" t="s">
        <v>1360</v>
      </c>
      <c r="D77" s="12" t="s">
        <v>1361</v>
      </c>
      <c r="E77" s="67" t="s">
        <v>2187</v>
      </c>
      <c r="F77" s="12" t="s">
        <v>1362</v>
      </c>
      <c r="G77" s="27" t="s">
        <v>30</v>
      </c>
      <c r="H77" s="12" t="s">
        <v>1142</v>
      </c>
      <c r="I77" s="26">
        <v>91.41</v>
      </c>
    </row>
    <row r="78" spans="1:9" x14ac:dyDescent="0.2">
      <c r="A78" s="2" t="s">
        <v>1356</v>
      </c>
      <c r="B78" s="2" t="s">
        <v>1137</v>
      </c>
      <c r="C78" s="11" t="s">
        <v>1363</v>
      </c>
      <c r="D78" s="12" t="s">
        <v>1364</v>
      </c>
      <c r="E78" s="67" t="s">
        <v>2187</v>
      </c>
      <c r="F78" s="12" t="s">
        <v>1365</v>
      </c>
      <c r="G78" s="27" t="s">
        <v>30</v>
      </c>
      <c r="H78" s="12" t="s">
        <v>1142</v>
      </c>
      <c r="I78" s="26">
        <v>91.41</v>
      </c>
    </row>
    <row r="79" spans="1:9" x14ac:dyDescent="0.2">
      <c r="A79" s="2" t="s">
        <v>1356</v>
      </c>
      <c r="B79" s="2" t="s">
        <v>1149</v>
      </c>
      <c r="C79" s="11" t="s">
        <v>1366</v>
      </c>
      <c r="D79" s="12" t="s">
        <v>1367</v>
      </c>
      <c r="E79" s="67" t="s">
        <v>2188</v>
      </c>
      <c r="F79" s="12" t="s">
        <v>1368</v>
      </c>
      <c r="G79" s="27" t="s">
        <v>30</v>
      </c>
      <c r="H79" s="12" t="s">
        <v>1142</v>
      </c>
      <c r="I79" s="26">
        <v>65.39</v>
      </c>
    </row>
    <row r="80" spans="1:9" x14ac:dyDescent="0.2">
      <c r="A80" s="2" t="s">
        <v>1369</v>
      </c>
      <c r="B80" s="2" t="s">
        <v>1137</v>
      </c>
      <c r="C80" s="11" t="s">
        <v>1370</v>
      </c>
      <c r="D80" s="12" t="s">
        <v>1371</v>
      </c>
      <c r="E80" s="67" t="s">
        <v>2189</v>
      </c>
      <c r="F80" s="12" t="s">
        <v>1372</v>
      </c>
      <c r="G80" s="27" t="s">
        <v>30</v>
      </c>
      <c r="H80" s="12" t="s">
        <v>1142</v>
      </c>
      <c r="I80" s="26">
        <v>57.18</v>
      </c>
    </row>
    <row r="81" spans="1:9" x14ac:dyDescent="0.2">
      <c r="A81" s="2" t="s">
        <v>1369</v>
      </c>
      <c r="B81" s="2" t="s">
        <v>1137</v>
      </c>
      <c r="C81" s="11" t="s">
        <v>1373</v>
      </c>
      <c r="D81" s="12" t="s">
        <v>1374</v>
      </c>
      <c r="E81" s="67" t="s">
        <v>2189</v>
      </c>
      <c r="F81" s="12" t="s">
        <v>1375</v>
      </c>
      <c r="G81" s="27" t="s">
        <v>30</v>
      </c>
      <c r="H81" s="12" t="s">
        <v>1072</v>
      </c>
      <c r="I81" s="26">
        <v>57.18</v>
      </c>
    </row>
    <row r="82" spans="1:9" x14ac:dyDescent="0.2">
      <c r="A82" s="2" t="s">
        <v>1376</v>
      </c>
      <c r="B82" s="2" t="s">
        <v>1137</v>
      </c>
      <c r="C82" s="11" t="s">
        <v>1377</v>
      </c>
      <c r="D82" s="12" t="s">
        <v>1378</v>
      </c>
      <c r="E82" s="67" t="s">
        <v>2190</v>
      </c>
      <c r="F82" s="12" t="s">
        <v>1379</v>
      </c>
      <c r="G82" s="27" t="s">
        <v>30</v>
      </c>
      <c r="H82" s="12" t="s">
        <v>1072</v>
      </c>
      <c r="I82" s="26">
        <v>57.18</v>
      </c>
    </row>
    <row r="83" spans="1:9" x14ac:dyDescent="0.2">
      <c r="A83" s="2" t="s">
        <v>1376</v>
      </c>
      <c r="B83" s="2" t="s">
        <v>1137</v>
      </c>
      <c r="C83" s="11" t="s">
        <v>1380</v>
      </c>
      <c r="D83" s="12" t="s">
        <v>1381</v>
      </c>
      <c r="E83" s="67" t="s">
        <v>2190</v>
      </c>
      <c r="F83" s="16" t="s">
        <v>1382</v>
      </c>
      <c r="G83" s="27" t="s">
        <v>30</v>
      </c>
      <c r="H83" s="12" t="s">
        <v>1142</v>
      </c>
      <c r="I83" s="26">
        <v>57.18</v>
      </c>
    </row>
    <row r="84" spans="1:9" x14ac:dyDescent="0.2">
      <c r="A84" s="2" t="s">
        <v>1383</v>
      </c>
      <c r="B84" s="2" t="s">
        <v>1137</v>
      </c>
      <c r="C84" s="11" t="s">
        <v>1384</v>
      </c>
      <c r="D84" s="12" t="s">
        <v>1385</v>
      </c>
      <c r="E84" s="67" t="s">
        <v>2191</v>
      </c>
      <c r="F84" s="12" t="s">
        <v>1386</v>
      </c>
      <c r="G84" s="27" t="s">
        <v>30</v>
      </c>
      <c r="H84" s="12" t="s">
        <v>1142</v>
      </c>
      <c r="I84" s="26">
        <v>58.17</v>
      </c>
    </row>
    <row r="85" spans="1:9" x14ac:dyDescent="0.2">
      <c r="A85" s="2" t="s">
        <v>1387</v>
      </c>
      <c r="B85" s="2" t="s">
        <v>1137</v>
      </c>
      <c r="C85" s="11" t="s">
        <v>1388</v>
      </c>
      <c r="D85" s="12" t="s">
        <v>1389</v>
      </c>
      <c r="E85" s="67" t="s">
        <v>2192</v>
      </c>
      <c r="F85" s="12" t="s">
        <v>1390</v>
      </c>
      <c r="G85" s="27" t="s">
        <v>30</v>
      </c>
      <c r="H85" s="12" t="s">
        <v>1072</v>
      </c>
      <c r="I85" s="26">
        <v>58.17</v>
      </c>
    </row>
    <row r="86" spans="1:9" x14ac:dyDescent="0.2">
      <c r="A86" s="2" t="s">
        <v>1391</v>
      </c>
      <c r="B86" s="2" t="s">
        <v>1071</v>
      </c>
      <c r="C86" s="11" t="s">
        <v>1392</v>
      </c>
      <c r="D86" s="12" t="s">
        <v>1393</v>
      </c>
      <c r="E86" s="67" t="s">
        <v>1394</v>
      </c>
      <c r="F86" s="12" t="s">
        <v>1395</v>
      </c>
      <c r="G86" s="27" t="s">
        <v>30</v>
      </c>
      <c r="H86" s="12" t="s">
        <v>1142</v>
      </c>
      <c r="I86" s="26">
        <v>623.97</v>
      </c>
    </row>
    <row r="87" spans="1:9" x14ac:dyDescent="0.2">
      <c r="A87" s="2" t="s">
        <v>1391</v>
      </c>
      <c r="B87" s="2" t="s">
        <v>1071</v>
      </c>
      <c r="C87" s="11" t="s">
        <v>1396</v>
      </c>
      <c r="D87" s="12" t="s">
        <v>1397</v>
      </c>
      <c r="E87" s="67" t="s">
        <v>2193</v>
      </c>
      <c r="F87" s="12" t="s">
        <v>1398</v>
      </c>
      <c r="G87" s="27" t="s">
        <v>30</v>
      </c>
      <c r="H87" s="12" t="s">
        <v>1142</v>
      </c>
      <c r="I87" s="26">
        <v>179.42</v>
      </c>
    </row>
    <row r="88" spans="1:9" x14ac:dyDescent="0.2">
      <c r="A88" s="2" t="s">
        <v>1391</v>
      </c>
      <c r="B88" s="2" t="s">
        <v>1071</v>
      </c>
      <c r="C88" s="11" t="s">
        <v>1399</v>
      </c>
      <c r="D88" s="12" t="s">
        <v>1400</v>
      </c>
      <c r="E88" s="67" t="s">
        <v>2194</v>
      </c>
      <c r="F88" s="12" t="s">
        <v>1401</v>
      </c>
      <c r="G88" s="27" t="s">
        <v>30</v>
      </c>
      <c r="H88" s="12" t="s">
        <v>1142</v>
      </c>
      <c r="I88" s="26">
        <v>277.81</v>
      </c>
    </row>
    <row r="89" spans="1:9" x14ac:dyDescent="0.2">
      <c r="A89" s="2" t="s">
        <v>1391</v>
      </c>
      <c r="B89" s="2" t="s">
        <v>1071</v>
      </c>
      <c r="C89" s="11" t="s">
        <v>1402</v>
      </c>
      <c r="D89" s="12" t="s">
        <v>1403</v>
      </c>
      <c r="E89" s="67" t="s">
        <v>1404</v>
      </c>
      <c r="F89" s="12" t="s">
        <v>1405</v>
      </c>
      <c r="G89" s="27" t="s">
        <v>30</v>
      </c>
      <c r="H89" s="12" t="s">
        <v>1295</v>
      </c>
      <c r="I89" s="26">
        <v>536.19000000000005</v>
      </c>
    </row>
    <row r="90" spans="1:9" x14ac:dyDescent="0.2">
      <c r="A90" s="2" t="s">
        <v>1391</v>
      </c>
      <c r="B90" s="2" t="s">
        <v>1154</v>
      </c>
      <c r="C90" s="11" t="s">
        <v>1406</v>
      </c>
      <c r="D90" s="12" t="s">
        <v>1407</v>
      </c>
      <c r="E90" s="67" t="s">
        <v>1408</v>
      </c>
      <c r="F90" s="12" t="s">
        <v>1409</v>
      </c>
      <c r="G90" s="27" t="s">
        <v>30</v>
      </c>
      <c r="H90" s="12" t="s">
        <v>1072</v>
      </c>
      <c r="I90" s="26">
        <v>418.51</v>
      </c>
    </row>
    <row r="91" spans="1:9" x14ac:dyDescent="0.2">
      <c r="A91" s="2" t="s">
        <v>1391</v>
      </c>
      <c r="B91" s="2" t="s">
        <v>1154</v>
      </c>
      <c r="C91" s="11" t="s">
        <v>1410</v>
      </c>
      <c r="D91" s="12" t="s">
        <v>1411</v>
      </c>
      <c r="E91" s="67" t="s">
        <v>1412</v>
      </c>
      <c r="F91" s="12" t="s">
        <v>1413</v>
      </c>
      <c r="G91" s="27" t="s">
        <v>30</v>
      </c>
      <c r="H91" s="12" t="s">
        <v>1072</v>
      </c>
      <c r="I91" s="26">
        <v>429.92</v>
      </c>
    </row>
    <row r="92" spans="1:9" x14ac:dyDescent="0.2">
      <c r="A92" s="2" t="s">
        <v>1391</v>
      </c>
      <c r="B92" s="2" t="s">
        <v>1154</v>
      </c>
      <c r="C92" s="11" t="s">
        <v>1414</v>
      </c>
      <c r="D92" s="12">
        <v>46587053954</v>
      </c>
      <c r="E92" s="67" t="s">
        <v>1415</v>
      </c>
      <c r="F92" s="12" t="s">
        <v>1416</v>
      </c>
      <c r="G92" s="27" t="s">
        <v>30</v>
      </c>
      <c r="H92" s="12" t="s">
        <v>1072</v>
      </c>
      <c r="I92" s="26">
        <v>418.51</v>
      </c>
    </row>
    <row r="93" spans="1:9" x14ac:dyDescent="0.2">
      <c r="A93" s="2" t="s">
        <v>1391</v>
      </c>
      <c r="B93" s="2" t="s">
        <v>1154</v>
      </c>
      <c r="C93" s="11" t="s">
        <v>1417</v>
      </c>
      <c r="D93" s="12" t="s">
        <v>1418</v>
      </c>
      <c r="E93" s="67" t="s">
        <v>1419</v>
      </c>
      <c r="F93" s="12" t="s">
        <v>1420</v>
      </c>
      <c r="G93" s="27" t="s">
        <v>30</v>
      </c>
      <c r="H93" s="12" t="s">
        <v>1072</v>
      </c>
      <c r="I93" s="26">
        <v>429.92</v>
      </c>
    </row>
    <row r="94" spans="1:9" x14ac:dyDescent="0.2">
      <c r="A94" s="2" t="s">
        <v>1391</v>
      </c>
      <c r="B94" s="2" t="s">
        <v>1154</v>
      </c>
      <c r="C94" s="11" t="s">
        <v>1421</v>
      </c>
      <c r="D94" s="12" t="s">
        <v>1422</v>
      </c>
      <c r="E94" s="67" t="s">
        <v>1423</v>
      </c>
      <c r="F94" s="12" t="s">
        <v>1424</v>
      </c>
      <c r="G94" s="27" t="s">
        <v>30</v>
      </c>
      <c r="H94" s="12" t="s">
        <v>1072</v>
      </c>
      <c r="I94" s="26">
        <v>418.51</v>
      </c>
    </row>
    <row r="95" spans="1:9" x14ac:dyDescent="0.2">
      <c r="A95" s="2" t="s">
        <v>1391</v>
      </c>
      <c r="B95" s="2" t="s">
        <v>1154</v>
      </c>
      <c r="C95" s="11" t="s">
        <v>1425</v>
      </c>
      <c r="D95" s="12" t="s">
        <v>1426</v>
      </c>
      <c r="E95" s="67" t="s">
        <v>1427</v>
      </c>
      <c r="F95" s="12" t="s">
        <v>1428</v>
      </c>
      <c r="G95" s="27" t="s">
        <v>30</v>
      </c>
      <c r="H95" s="12" t="s">
        <v>1072</v>
      </c>
      <c r="I95" s="26">
        <v>429.92</v>
      </c>
    </row>
    <row r="96" spans="1:9" x14ac:dyDescent="0.2">
      <c r="A96" s="2" t="s">
        <v>1429</v>
      </c>
      <c r="B96" s="2" t="s">
        <v>1071</v>
      </c>
      <c r="C96" s="11" t="s">
        <v>1430</v>
      </c>
      <c r="D96" s="12" t="s">
        <v>1431</v>
      </c>
      <c r="E96" s="67" t="s">
        <v>1432</v>
      </c>
      <c r="F96" s="12" t="s">
        <v>1433</v>
      </c>
      <c r="G96" s="27" t="s">
        <v>30</v>
      </c>
      <c r="H96" s="12" t="s">
        <v>1072</v>
      </c>
      <c r="I96" s="26">
        <v>156.72</v>
      </c>
    </row>
    <row r="97" spans="1:9" x14ac:dyDescent="0.2">
      <c r="A97" s="2" t="s">
        <v>1429</v>
      </c>
      <c r="B97" s="2" t="s">
        <v>1071</v>
      </c>
      <c r="C97" s="11" t="s">
        <v>1434</v>
      </c>
      <c r="D97" s="12" t="s">
        <v>1435</v>
      </c>
      <c r="E97" s="67" t="s">
        <v>1436</v>
      </c>
      <c r="F97" s="12" t="s">
        <v>1437</v>
      </c>
      <c r="G97" s="27" t="s">
        <v>30</v>
      </c>
      <c r="H97" s="12" t="s">
        <v>1072</v>
      </c>
      <c r="I97" s="26">
        <v>178.61</v>
      </c>
    </row>
    <row r="98" spans="1:9" x14ac:dyDescent="0.2">
      <c r="A98" s="2" t="s">
        <v>1429</v>
      </c>
      <c r="B98" s="2" t="s">
        <v>1071</v>
      </c>
      <c r="C98" s="11" t="s">
        <v>2169</v>
      </c>
      <c r="D98" s="28" t="s">
        <v>2174</v>
      </c>
      <c r="E98" s="67" t="s">
        <v>1438</v>
      </c>
      <c r="F98" s="12" t="s">
        <v>2175</v>
      </c>
      <c r="G98" s="27" t="s">
        <v>1085</v>
      </c>
      <c r="H98" s="12" t="s">
        <v>1086</v>
      </c>
      <c r="I98" s="26">
        <v>267.01</v>
      </c>
    </row>
    <row r="99" spans="1:9" x14ac:dyDescent="0.2">
      <c r="A99" s="2" t="s">
        <v>1429</v>
      </c>
      <c r="B99" s="2" t="s">
        <v>1071</v>
      </c>
      <c r="C99" s="11" t="s">
        <v>1439</v>
      </c>
      <c r="D99" s="12" t="s">
        <v>1440</v>
      </c>
      <c r="E99" s="67" t="s">
        <v>1438</v>
      </c>
      <c r="F99" s="12" t="s">
        <v>1441</v>
      </c>
      <c r="G99" s="21" t="s">
        <v>1085</v>
      </c>
      <c r="H99" s="12" t="s">
        <v>1072</v>
      </c>
      <c r="I99" s="26">
        <v>341.78</v>
      </c>
    </row>
    <row r="100" spans="1:9" x14ac:dyDescent="0.2">
      <c r="A100" s="2" t="s">
        <v>1429</v>
      </c>
      <c r="B100" s="2" t="s">
        <v>1071</v>
      </c>
      <c r="C100" s="11" t="s">
        <v>1442</v>
      </c>
      <c r="D100" s="12" t="s">
        <v>1443</v>
      </c>
      <c r="E100" s="67" t="s">
        <v>1444</v>
      </c>
      <c r="F100" s="12" t="s">
        <v>1445</v>
      </c>
      <c r="G100" s="27" t="s">
        <v>30</v>
      </c>
      <c r="H100" s="12" t="s">
        <v>1072</v>
      </c>
      <c r="I100" s="26">
        <v>308.63</v>
      </c>
    </row>
    <row r="101" spans="1:9" x14ac:dyDescent="0.2">
      <c r="A101" s="2" t="s">
        <v>1429</v>
      </c>
      <c r="B101" s="2" t="s">
        <v>1071</v>
      </c>
      <c r="C101" s="11" t="s">
        <v>1446</v>
      </c>
      <c r="D101" s="12" t="s">
        <v>1447</v>
      </c>
      <c r="E101" s="67" t="s">
        <v>1448</v>
      </c>
      <c r="F101" s="12" t="s">
        <v>1449</v>
      </c>
      <c r="G101" s="27" t="s">
        <v>30</v>
      </c>
      <c r="H101" s="12" t="s">
        <v>1072</v>
      </c>
      <c r="I101" s="26">
        <v>204.59</v>
      </c>
    </row>
    <row r="102" spans="1:9" x14ac:dyDescent="0.2">
      <c r="A102" s="2" t="s">
        <v>1429</v>
      </c>
      <c r="B102" s="2" t="s">
        <v>1154</v>
      </c>
      <c r="C102" s="11" t="s">
        <v>1450</v>
      </c>
      <c r="D102" s="12" t="s">
        <v>1451</v>
      </c>
      <c r="E102" s="67" t="s">
        <v>1452</v>
      </c>
      <c r="F102" s="12" t="s">
        <v>1453</v>
      </c>
      <c r="G102" s="27" t="s">
        <v>30</v>
      </c>
      <c r="H102" s="12" t="s">
        <v>1072</v>
      </c>
      <c r="I102" s="26">
        <v>138.38</v>
      </c>
    </row>
    <row r="103" spans="1:9" x14ac:dyDescent="0.2">
      <c r="A103" s="2" t="s">
        <v>1429</v>
      </c>
      <c r="B103" s="2" t="s">
        <v>1154</v>
      </c>
      <c r="C103" s="11" t="s">
        <v>1454</v>
      </c>
      <c r="D103" s="12" t="s">
        <v>1455</v>
      </c>
      <c r="E103" s="67" t="s">
        <v>1456</v>
      </c>
      <c r="F103" s="12" t="s">
        <v>1457</v>
      </c>
      <c r="G103" s="27" t="s">
        <v>30</v>
      </c>
      <c r="H103" s="12" t="s">
        <v>1072</v>
      </c>
      <c r="I103" s="26">
        <v>138.38</v>
      </c>
    </row>
    <row r="104" spans="1:9" x14ac:dyDescent="0.2">
      <c r="A104" s="2" t="s">
        <v>1429</v>
      </c>
      <c r="B104" s="2" t="s">
        <v>1154</v>
      </c>
      <c r="C104" s="11" t="s">
        <v>1458</v>
      </c>
      <c r="D104" s="12" t="s">
        <v>1459</v>
      </c>
      <c r="E104" s="67" t="s">
        <v>1460</v>
      </c>
      <c r="F104" s="12" t="s">
        <v>1461</v>
      </c>
      <c r="G104" s="27" t="s">
        <v>30</v>
      </c>
      <c r="H104" s="12" t="s">
        <v>1072</v>
      </c>
      <c r="I104" s="26">
        <v>167.86</v>
      </c>
    </row>
    <row r="105" spans="1:9" x14ac:dyDescent="0.2">
      <c r="A105" s="2" t="s">
        <v>1429</v>
      </c>
      <c r="B105" s="2" t="s">
        <v>1154</v>
      </c>
      <c r="C105" s="11" t="s">
        <v>1462</v>
      </c>
      <c r="D105" s="12" t="s">
        <v>1463</v>
      </c>
      <c r="E105" s="67" t="s">
        <v>1464</v>
      </c>
      <c r="F105" s="12" t="s">
        <v>1465</v>
      </c>
      <c r="G105" s="27" t="s">
        <v>1085</v>
      </c>
      <c r="H105" s="12" t="s">
        <v>1072</v>
      </c>
      <c r="I105" s="26">
        <v>126.25</v>
      </c>
    </row>
    <row r="106" spans="1:9" x14ac:dyDescent="0.2">
      <c r="A106" s="2" t="s">
        <v>1429</v>
      </c>
      <c r="B106" s="2" t="s">
        <v>1154</v>
      </c>
      <c r="C106" s="11" t="s">
        <v>1466</v>
      </c>
      <c r="D106" s="12" t="s">
        <v>1467</v>
      </c>
      <c r="E106" s="67" t="s">
        <v>1464</v>
      </c>
      <c r="F106" s="12" t="s">
        <v>1468</v>
      </c>
      <c r="G106" s="27" t="s">
        <v>1085</v>
      </c>
      <c r="H106" s="12" t="s">
        <v>1072</v>
      </c>
      <c r="I106" s="26">
        <v>161.74</v>
      </c>
    </row>
    <row r="107" spans="1:9" x14ac:dyDescent="0.2">
      <c r="A107" s="2" t="s">
        <v>1429</v>
      </c>
      <c r="B107" s="2" t="s">
        <v>1154</v>
      </c>
      <c r="C107" s="11" t="s">
        <v>1469</v>
      </c>
      <c r="D107" s="12" t="s">
        <v>1470</v>
      </c>
      <c r="E107" s="67" t="s">
        <v>1471</v>
      </c>
      <c r="F107" s="12" t="s">
        <v>1472</v>
      </c>
      <c r="G107" s="27" t="s">
        <v>30</v>
      </c>
      <c r="H107" s="12" t="s">
        <v>1072</v>
      </c>
      <c r="I107" s="26">
        <f>146.91*1.1</f>
        <v>161.601</v>
      </c>
    </row>
    <row r="108" spans="1:9" x14ac:dyDescent="0.2">
      <c r="A108" s="2" t="s">
        <v>1429</v>
      </c>
      <c r="B108" s="2" t="s">
        <v>1154</v>
      </c>
      <c r="C108" s="11" t="s">
        <v>1473</v>
      </c>
      <c r="D108" s="12" t="s">
        <v>1474</v>
      </c>
      <c r="E108" s="67" t="s">
        <v>1475</v>
      </c>
      <c r="F108" s="12" t="s">
        <v>1476</v>
      </c>
      <c r="G108" s="27" t="s">
        <v>1085</v>
      </c>
      <c r="H108" s="12" t="s">
        <v>1072</v>
      </c>
      <c r="I108" s="26">
        <v>126.25</v>
      </c>
    </row>
    <row r="109" spans="1:9" x14ac:dyDescent="0.2">
      <c r="A109" s="2" t="s">
        <v>1429</v>
      </c>
      <c r="B109" s="2" t="s">
        <v>1104</v>
      </c>
      <c r="C109" s="11" t="s">
        <v>1477</v>
      </c>
      <c r="D109" s="12" t="s">
        <v>1478</v>
      </c>
      <c r="E109" s="67" t="s">
        <v>1479</v>
      </c>
      <c r="F109" s="12" t="s">
        <v>1480</v>
      </c>
      <c r="G109" s="27" t="s">
        <v>30</v>
      </c>
      <c r="H109" s="12" t="s">
        <v>1072</v>
      </c>
      <c r="I109" s="26">
        <v>321.02</v>
      </c>
    </row>
    <row r="110" spans="1:9" x14ac:dyDescent="0.2">
      <c r="A110" s="2" t="s">
        <v>1429</v>
      </c>
      <c r="B110" s="2" t="s">
        <v>1104</v>
      </c>
      <c r="C110" s="11" t="s">
        <v>1481</v>
      </c>
      <c r="D110" s="12" t="s">
        <v>1482</v>
      </c>
      <c r="E110" s="67" t="s">
        <v>1483</v>
      </c>
      <c r="F110" s="12" t="s">
        <v>1484</v>
      </c>
      <c r="G110" s="27" t="s">
        <v>30</v>
      </c>
      <c r="H110" s="12" t="s">
        <v>1072</v>
      </c>
      <c r="I110" s="26">
        <v>320.41000000000003</v>
      </c>
    </row>
    <row r="111" spans="1:9" x14ac:dyDescent="0.2">
      <c r="A111" s="2" t="s">
        <v>1429</v>
      </c>
      <c r="B111" s="2" t="s">
        <v>1104</v>
      </c>
      <c r="C111" s="11" t="s">
        <v>1485</v>
      </c>
      <c r="D111" s="12" t="s">
        <v>1486</v>
      </c>
      <c r="E111" s="67" t="s">
        <v>1487</v>
      </c>
      <c r="F111" s="12" t="s">
        <v>1488</v>
      </c>
      <c r="G111" s="27" t="s">
        <v>30</v>
      </c>
      <c r="H111" s="12" t="s">
        <v>1072</v>
      </c>
      <c r="I111" s="26">
        <v>368.02</v>
      </c>
    </row>
    <row r="112" spans="1:9" x14ac:dyDescent="0.2">
      <c r="A112" s="2" t="s">
        <v>1429</v>
      </c>
      <c r="B112" s="2" t="s">
        <v>1104</v>
      </c>
      <c r="C112" s="11" t="s">
        <v>1489</v>
      </c>
      <c r="D112" s="12" t="s">
        <v>1490</v>
      </c>
      <c r="E112" s="67" t="s">
        <v>1491</v>
      </c>
      <c r="F112" s="12" t="s">
        <v>1492</v>
      </c>
      <c r="G112" s="27" t="s">
        <v>30</v>
      </c>
      <c r="H112" s="12" t="s">
        <v>1072</v>
      </c>
      <c r="I112" s="26">
        <v>366.21</v>
      </c>
    </row>
    <row r="113" spans="1:9" x14ac:dyDescent="0.2">
      <c r="A113" s="2" t="s">
        <v>1429</v>
      </c>
      <c r="B113" s="2" t="s">
        <v>1104</v>
      </c>
      <c r="C113" s="11" t="s">
        <v>1493</v>
      </c>
      <c r="D113" s="12" t="s">
        <v>1494</v>
      </c>
      <c r="E113" s="67" t="s">
        <v>1495</v>
      </c>
      <c r="F113" s="12" t="s">
        <v>1496</v>
      </c>
      <c r="G113" s="21" t="s">
        <v>1085</v>
      </c>
      <c r="H113" s="12" t="s">
        <v>1086</v>
      </c>
      <c r="I113" s="26">
        <v>413.45</v>
      </c>
    </row>
    <row r="114" spans="1:9" x14ac:dyDescent="0.2">
      <c r="A114" s="2" t="s">
        <v>1429</v>
      </c>
      <c r="B114" s="2" t="s">
        <v>1104</v>
      </c>
      <c r="C114" s="11" t="s">
        <v>1497</v>
      </c>
      <c r="D114" s="12" t="s">
        <v>1498</v>
      </c>
      <c r="E114" s="67" t="s">
        <v>1499</v>
      </c>
      <c r="F114" s="12" t="s">
        <v>1500</v>
      </c>
      <c r="G114" s="21" t="s">
        <v>1085</v>
      </c>
      <c r="H114" s="12" t="s">
        <v>1086</v>
      </c>
      <c r="I114" s="26">
        <v>413.45</v>
      </c>
    </row>
    <row r="115" spans="1:9" x14ac:dyDescent="0.2">
      <c r="A115" s="2" t="s">
        <v>1429</v>
      </c>
      <c r="B115" s="2" t="s">
        <v>1104</v>
      </c>
      <c r="C115" s="11" t="s">
        <v>1501</v>
      </c>
      <c r="D115" s="12" t="s">
        <v>1502</v>
      </c>
      <c r="E115" s="67" t="s">
        <v>1503</v>
      </c>
      <c r="F115" s="12" t="s">
        <v>1504</v>
      </c>
      <c r="G115" s="27" t="s">
        <v>30</v>
      </c>
      <c r="H115" s="12" t="s">
        <v>1072</v>
      </c>
      <c r="I115" s="26">
        <v>398.98</v>
      </c>
    </row>
    <row r="116" spans="1:9" x14ac:dyDescent="0.2">
      <c r="A116" s="2" t="s">
        <v>1429</v>
      </c>
      <c r="B116" s="2" t="s">
        <v>1104</v>
      </c>
      <c r="C116" s="11" t="s">
        <v>1505</v>
      </c>
      <c r="D116" s="12" t="s">
        <v>1506</v>
      </c>
      <c r="E116" s="67" t="s">
        <v>1507</v>
      </c>
      <c r="F116" s="12" t="s">
        <v>1508</v>
      </c>
      <c r="G116" s="27" t="s">
        <v>30</v>
      </c>
      <c r="H116" s="12" t="s">
        <v>1072</v>
      </c>
      <c r="I116" s="26">
        <v>398.98</v>
      </c>
    </row>
    <row r="117" spans="1:9" x14ac:dyDescent="0.2">
      <c r="A117" s="23" t="s">
        <v>1429</v>
      </c>
      <c r="B117" s="23" t="s">
        <v>1104</v>
      </c>
      <c r="C117" s="11" t="s">
        <v>1509</v>
      </c>
      <c r="D117" s="12" t="s">
        <v>1510</v>
      </c>
      <c r="E117" s="67" t="s">
        <v>1511</v>
      </c>
      <c r="F117" s="12" t="s">
        <v>1512</v>
      </c>
      <c r="G117" s="27" t="s">
        <v>30</v>
      </c>
      <c r="H117" s="12" t="s">
        <v>1072</v>
      </c>
      <c r="I117" s="26">
        <v>470.83</v>
      </c>
    </row>
    <row r="119" spans="1:9" x14ac:dyDescent="0.2">
      <c r="C119" s="7"/>
    </row>
    <row r="120" spans="1:9" x14ac:dyDescent="0.2">
      <c r="C120" s="7"/>
    </row>
    <row r="121" spans="1:9" x14ac:dyDescent="0.2">
      <c r="C121" s="7"/>
    </row>
  </sheetData>
  <sheetProtection algorithmName="SHA-512" hashValue="DpyUcqQNybA3Q5d0YvYEO7vDgUiiyfD1dT+wn6B+c9PUGJfLqDNFa36od7Ih6oWYoUIpiDliQ9WNEviNbeMGFQ==" saltValue="7M4mAxz/yJkNkd/GnAzHKA==" spinCount="100000" sheet="1" objects="1" scenarios="1"/>
  <phoneticPr fontId="9" type="noConversion"/>
  <pageMargins left="0.7" right="0.7" top="0.75" bottom="0.75" header="0.3" footer="0.3"/>
  <pageSetup orientation="portrait" r:id="rId1"/>
  <customProperties>
    <customPr name="_pios_id" r:id="rId2"/>
  </customProperties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C793E-7037-4F82-BA97-BD21058466DD}">
  <sheetPr codeName="Sheet3"/>
  <dimension ref="A1:J201"/>
  <sheetViews>
    <sheetView zoomScale="85" zoomScaleNormal="85" workbookViewId="0">
      <pane ySplit="3" topLeftCell="A70" activePane="bottomLeft" state="frozen"/>
      <selection pane="bottomLeft" activeCell="I123" sqref="C123:I123"/>
    </sheetView>
  </sheetViews>
  <sheetFormatPr baseColWidth="10" defaultColWidth="11.5" defaultRowHeight="15" x14ac:dyDescent="0.2"/>
  <cols>
    <col min="1" max="1" width="23.33203125" style="6" bestFit="1" customWidth="1"/>
    <col min="2" max="2" width="15.33203125" bestFit="1" customWidth="1"/>
    <col min="3" max="3" width="17.83203125" style="17" bestFit="1" customWidth="1"/>
    <col min="4" max="4" width="16.6640625" style="66" bestFit="1" customWidth="1"/>
    <col min="5" max="5" width="15.5" customWidth="1"/>
    <col min="6" max="6" width="14.1640625" customWidth="1"/>
    <col min="7" max="7" width="15.33203125" customWidth="1"/>
    <col min="8" max="8" width="34.6640625" bestFit="1" customWidth="1"/>
    <col min="9" max="9" width="13" customWidth="1"/>
  </cols>
  <sheetData>
    <row r="1" spans="1:9" ht="18" x14ac:dyDescent="0.2">
      <c r="A1" s="13" t="s">
        <v>1513</v>
      </c>
      <c r="D1" s="62"/>
    </row>
    <row r="2" spans="1:9" x14ac:dyDescent="0.2">
      <c r="D2" s="62"/>
    </row>
    <row r="3" spans="1:9" ht="30" x14ac:dyDescent="0.2">
      <c r="A3" s="18" t="s">
        <v>1515</v>
      </c>
      <c r="B3" s="18" t="s">
        <v>1989</v>
      </c>
      <c r="C3" s="18" t="s">
        <v>1</v>
      </c>
      <c r="D3" s="63" t="s">
        <v>1990</v>
      </c>
      <c r="E3" s="18" t="s">
        <v>1514</v>
      </c>
      <c r="F3" s="18" t="s">
        <v>1515</v>
      </c>
      <c r="G3" s="18" t="s">
        <v>1065</v>
      </c>
      <c r="H3" s="18" t="s">
        <v>1516</v>
      </c>
      <c r="I3" s="9" t="s">
        <v>1069</v>
      </c>
    </row>
    <row r="4" spans="1:9" x14ac:dyDescent="0.2">
      <c r="A4" s="16" t="s">
        <v>1523</v>
      </c>
      <c r="B4" s="16" t="s">
        <v>1991</v>
      </c>
      <c r="C4" s="16" t="s">
        <v>1992</v>
      </c>
      <c r="D4" s="64">
        <v>20</v>
      </c>
      <c r="E4" s="19" t="s">
        <v>1522</v>
      </c>
      <c r="F4" s="16" t="s">
        <v>1523</v>
      </c>
      <c r="G4" s="57" t="s">
        <v>1993</v>
      </c>
      <c r="H4" s="12" t="s">
        <v>1524</v>
      </c>
      <c r="I4" s="56">
        <v>4.37</v>
      </c>
    </row>
    <row r="5" spans="1:9" x14ac:dyDescent="0.2">
      <c r="A5" s="16" t="s">
        <v>1523</v>
      </c>
      <c r="B5" s="16" t="s">
        <v>1991</v>
      </c>
      <c r="C5" s="16" t="s">
        <v>1992</v>
      </c>
      <c r="D5" s="65">
        <v>50</v>
      </c>
      <c r="E5" s="19" t="s">
        <v>1525</v>
      </c>
      <c r="F5" s="16" t="s">
        <v>1523</v>
      </c>
      <c r="G5" s="57" t="s">
        <v>1993</v>
      </c>
      <c r="H5" s="12" t="s">
        <v>1524</v>
      </c>
      <c r="I5" s="56">
        <v>3.73</v>
      </c>
    </row>
    <row r="6" spans="1:9" x14ac:dyDescent="0.2">
      <c r="A6" s="16" t="s">
        <v>1527</v>
      </c>
      <c r="B6" s="16" t="s">
        <v>1991</v>
      </c>
      <c r="C6" s="16" t="s">
        <v>1994</v>
      </c>
      <c r="D6" s="65">
        <v>1</v>
      </c>
      <c r="E6" s="19" t="s">
        <v>1526</v>
      </c>
      <c r="F6" s="16" t="s">
        <v>1527</v>
      </c>
      <c r="G6" s="57" t="s">
        <v>1995</v>
      </c>
      <c r="H6" s="12" t="s">
        <v>1528</v>
      </c>
      <c r="I6" s="56">
        <v>12.19</v>
      </c>
    </row>
    <row r="7" spans="1:9" x14ac:dyDescent="0.2">
      <c r="A7" s="16" t="s">
        <v>1575</v>
      </c>
      <c r="B7" s="16" t="s">
        <v>1991</v>
      </c>
      <c r="C7" s="16" t="s">
        <v>1996</v>
      </c>
      <c r="D7" s="65">
        <v>1</v>
      </c>
      <c r="E7" s="19">
        <v>23</v>
      </c>
      <c r="F7" s="16" t="s">
        <v>1575</v>
      </c>
      <c r="G7" s="57" t="s">
        <v>1997</v>
      </c>
      <c r="H7" s="12" t="s">
        <v>1576</v>
      </c>
      <c r="I7" s="56">
        <v>9.8800000000000008</v>
      </c>
    </row>
    <row r="8" spans="1:9" x14ac:dyDescent="0.2">
      <c r="A8" s="16" t="s">
        <v>1577</v>
      </c>
      <c r="B8" s="16" t="s">
        <v>1991</v>
      </c>
      <c r="C8" s="16" t="s">
        <v>1996</v>
      </c>
      <c r="D8" s="65">
        <v>1</v>
      </c>
      <c r="E8" s="19">
        <v>24</v>
      </c>
      <c r="F8" s="16" t="s">
        <v>1577</v>
      </c>
      <c r="G8" s="57" t="s">
        <v>1998</v>
      </c>
      <c r="H8" s="12" t="s">
        <v>1578</v>
      </c>
      <c r="I8" s="56">
        <v>12.08</v>
      </c>
    </row>
    <row r="9" spans="1:9" x14ac:dyDescent="0.2">
      <c r="A9" s="16" t="s">
        <v>1609</v>
      </c>
      <c r="B9" s="16" t="s">
        <v>1991</v>
      </c>
      <c r="C9" s="16" t="s">
        <v>1999</v>
      </c>
      <c r="D9" s="64">
        <v>20</v>
      </c>
      <c r="E9" s="19" t="s">
        <v>1608</v>
      </c>
      <c r="F9" s="16" t="s">
        <v>1609</v>
      </c>
      <c r="G9" s="57" t="s">
        <v>2000</v>
      </c>
      <c r="H9" s="12" t="s">
        <v>1610</v>
      </c>
      <c r="I9" s="56">
        <v>4.37</v>
      </c>
    </row>
    <row r="10" spans="1:9" x14ac:dyDescent="0.2">
      <c r="A10" s="16" t="s">
        <v>1609</v>
      </c>
      <c r="B10" s="16" t="s">
        <v>1991</v>
      </c>
      <c r="C10" s="16" t="s">
        <v>1999</v>
      </c>
      <c r="D10" s="65">
        <v>50</v>
      </c>
      <c r="E10" s="19" t="s">
        <v>1611</v>
      </c>
      <c r="F10" s="16" t="s">
        <v>1609</v>
      </c>
      <c r="G10" s="57" t="s">
        <v>2000</v>
      </c>
      <c r="H10" s="12" t="s">
        <v>1610</v>
      </c>
      <c r="I10" s="56">
        <v>3.48</v>
      </c>
    </row>
    <row r="11" spans="1:9" x14ac:dyDescent="0.2">
      <c r="A11" s="16" t="s">
        <v>1662</v>
      </c>
      <c r="B11" s="16" t="s">
        <v>1991</v>
      </c>
      <c r="C11" s="16" t="s">
        <v>2176</v>
      </c>
      <c r="D11" s="65">
        <v>50</v>
      </c>
      <c r="E11" s="19" t="s">
        <v>1661</v>
      </c>
      <c r="F11" s="16" t="s">
        <v>1662</v>
      </c>
      <c r="G11" s="57" t="s">
        <v>2001</v>
      </c>
      <c r="H11" s="12" t="s">
        <v>1663</v>
      </c>
      <c r="I11" s="56">
        <v>1.74</v>
      </c>
    </row>
    <row r="12" spans="1:9" x14ac:dyDescent="0.2">
      <c r="A12" s="16" t="s">
        <v>1665</v>
      </c>
      <c r="B12" s="16" t="s">
        <v>1991</v>
      </c>
      <c r="C12" s="16" t="s">
        <v>2002</v>
      </c>
      <c r="D12" s="65">
        <v>50</v>
      </c>
      <c r="E12" s="19" t="s">
        <v>1664</v>
      </c>
      <c r="F12" s="16" t="s">
        <v>1665</v>
      </c>
      <c r="G12" s="57" t="s">
        <v>2003</v>
      </c>
      <c r="H12" s="12" t="s">
        <v>1666</v>
      </c>
      <c r="I12" s="56">
        <v>3.38</v>
      </c>
    </row>
    <row r="13" spans="1:9" x14ac:dyDescent="0.2">
      <c r="A13" s="16" t="s">
        <v>1671</v>
      </c>
      <c r="B13" s="16" t="s">
        <v>1991</v>
      </c>
      <c r="C13" s="16" t="s">
        <v>1994</v>
      </c>
      <c r="D13" s="65">
        <v>1</v>
      </c>
      <c r="E13" s="19" t="s">
        <v>1670</v>
      </c>
      <c r="F13" s="16" t="s">
        <v>1671</v>
      </c>
      <c r="G13" s="57" t="s">
        <v>2004</v>
      </c>
      <c r="H13" s="12" t="s">
        <v>1672</v>
      </c>
      <c r="I13" s="56">
        <v>7.26</v>
      </c>
    </row>
    <row r="14" spans="1:9" x14ac:dyDescent="0.2">
      <c r="A14" s="16" t="s">
        <v>1674</v>
      </c>
      <c r="B14" s="16" t="s">
        <v>1991</v>
      </c>
      <c r="C14" s="16" t="s">
        <v>1994</v>
      </c>
      <c r="D14" s="65">
        <v>1</v>
      </c>
      <c r="E14" s="19" t="s">
        <v>1673</v>
      </c>
      <c r="F14" s="16" t="s">
        <v>1674</v>
      </c>
      <c r="G14" s="57" t="s">
        <v>2005</v>
      </c>
      <c r="H14" s="12" t="s">
        <v>1675</v>
      </c>
      <c r="I14" s="56">
        <v>3.48</v>
      </c>
    </row>
    <row r="15" spans="1:9" x14ac:dyDescent="0.2">
      <c r="A15" s="16" t="s">
        <v>1717</v>
      </c>
      <c r="B15" s="16" t="s">
        <v>1991</v>
      </c>
      <c r="C15" s="16" t="s">
        <v>1994</v>
      </c>
      <c r="D15" s="65">
        <v>1</v>
      </c>
      <c r="E15" s="19" t="s">
        <v>1716</v>
      </c>
      <c r="F15" s="20" t="s">
        <v>1717</v>
      </c>
      <c r="G15" s="57" t="s">
        <v>2006</v>
      </c>
      <c r="H15" s="12" t="s">
        <v>1718</v>
      </c>
      <c r="I15" s="56">
        <v>1.02</v>
      </c>
    </row>
    <row r="16" spans="1:9" x14ac:dyDescent="0.2">
      <c r="A16" s="16" t="s">
        <v>1737</v>
      </c>
      <c r="B16" s="16" t="s">
        <v>1991</v>
      </c>
      <c r="C16" s="16" t="s">
        <v>1994</v>
      </c>
      <c r="D16" s="65">
        <v>1</v>
      </c>
      <c r="E16" s="19" t="s">
        <v>1736</v>
      </c>
      <c r="F16" s="16" t="s">
        <v>1737</v>
      </c>
      <c r="G16" s="57" t="s">
        <v>2007</v>
      </c>
      <c r="H16" s="12" t="s">
        <v>1738</v>
      </c>
      <c r="I16" s="56">
        <v>1.74</v>
      </c>
    </row>
    <row r="17" spans="1:9" x14ac:dyDescent="0.2">
      <c r="A17" s="16" t="s">
        <v>1740</v>
      </c>
      <c r="B17" s="16" t="s">
        <v>1991</v>
      </c>
      <c r="C17" s="16" t="s">
        <v>1999</v>
      </c>
      <c r="D17" s="65">
        <v>1</v>
      </c>
      <c r="E17" s="19" t="s">
        <v>1739</v>
      </c>
      <c r="F17" s="16" t="s">
        <v>1740</v>
      </c>
      <c r="G17" s="57" t="s">
        <v>2008</v>
      </c>
      <c r="H17" s="12" t="s">
        <v>1741</v>
      </c>
      <c r="I17" s="56">
        <v>5.39</v>
      </c>
    </row>
    <row r="18" spans="1:9" x14ac:dyDescent="0.2">
      <c r="A18" s="16" t="s">
        <v>1740</v>
      </c>
      <c r="B18" s="16" t="s">
        <v>1991</v>
      </c>
      <c r="C18" s="16" t="s">
        <v>1999</v>
      </c>
      <c r="D18" s="65">
        <v>10</v>
      </c>
      <c r="E18" s="19" t="s">
        <v>1742</v>
      </c>
      <c r="F18" s="16" t="s">
        <v>1740</v>
      </c>
      <c r="G18" s="57" t="s">
        <v>2008</v>
      </c>
      <c r="H18" s="12" t="s">
        <v>1741</v>
      </c>
      <c r="I18" s="56">
        <v>4.97</v>
      </c>
    </row>
    <row r="19" spans="1:9" x14ac:dyDescent="0.2">
      <c r="A19" s="16" t="s">
        <v>1740</v>
      </c>
      <c r="B19" s="16" t="s">
        <v>1991</v>
      </c>
      <c r="C19" s="16" t="s">
        <v>1999</v>
      </c>
      <c r="D19" s="65">
        <v>50</v>
      </c>
      <c r="E19" s="19" t="s">
        <v>1743</v>
      </c>
      <c r="F19" s="16" t="s">
        <v>1740</v>
      </c>
      <c r="G19" s="57" t="s">
        <v>2008</v>
      </c>
      <c r="H19" s="12" t="s">
        <v>1741</v>
      </c>
      <c r="I19" s="56">
        <v>4.49</v>
      </c>
    </row>
    <row r="20" spans="1:9" x14ac:dyDescent="0.2">
      <c r="A20" s="16" t="s">
        <v>1745</v>
      </c>
      <c r="B20" s="16" t="s">
        <v>1991</v>
      </c>
      <c r="C20" s="16" t="s">
        <v>2009</v>
      </c>
      <c r="D20" s="65">
        <v>1</v>
      </c>
      <c r="E20" s="19" t="s">
        <v>1744</v>
      </c>
      <c r="F20" s="16" t="s">
        <v>1745</v>
      </c>
      <c r="G20" s="57" t="s">
        <v>2010</v>
      </c>
      <c r="H20" s="12" t="s">
        <v>1746</v>
      </c>
      <c r="I20" s="56">
        <v>13.04</v>
      </c>
    </row>
    <row r="21" spans="1:9" x14ac:dyDescent="0.2">
      <c r="A21" s="16" t="s">
        <v>1748</v>
      </c>
      <c r="B21" s="16" t="s">
        <v>1991</v>
      </c>
      <c r="C21" s="16" t="s">
        <v>2011</v>
      </c>
      <c r="D21" s="65">
        <v>1</v>
      </c>
      <c r="E21" s="19" t="s">
        <v>1747</v>
      </c>
      <c r="F21" s="16" t="s">
        <v>1748</v>
      </c>
      <c r="G21" s="57" t="s">
        <v>2012</v>
      </c>
      <c r="H21" s="12" t="s">
        <v>1749</v>
      </c>
      <c r="I21" s="56">
        <v>15.77</v>
      </c>
    </row>
    <row r="22" spans="1:9" x14ac:dyDescent="0.2">
      <c r="A22" s="16" t="s">
        <v>1748</v>
      </c>
      <c r="B22" s="16" t="s">
        <v>1991</v>
      </c>
      <c r="C22" s="16" t="s">
        <v>2011</v>
      </c>
      <c r="D22" s="65">
        <v>50</v>
      </c>
      <c r="E22" s="19" t="s">
        <v>2013</v>
      </c>
      <c r="F22" s="16" t="s">
        <v>1748</v>
      </c>
      <c r="G22" s="57" t="s">
        <v>2012</v>
      </c>
      <c r="H22" s="12" t="s">
        <v>1749</v>
      </c>
      <c r="I22" s="56">
        <f>+I21*0.85</f>
        <v>13.404499999999999</v>
      </c>
    </row>
    <row r="23" spans="1:9" x14ac:dyDescent="0.2">
      <c r="A23" s="16" t="s">
        <v>1751</v>
      </c>
      <c r="B23" s="16" t="s">
        <v>1991</v>
      </c>
      <c r="C23" s="16" t="s">
        <v>2014</v>
      </c>
      <c r="D23" s="65">
        <v>1</v>
      </c>
      <c r="E23" s="19" t="s">
        <v>1750</v>
      </c>
      <c r="F23" s="16" t="s">
        <v>1751</v>
      </c>
      <c r="G23" s="57" t="s">
        <v>2015</v>
      </c>
      <c r="H23" s="12" t="s">
        <v>1752</v>
      </c>
      <c r="I23" s="56">
        <v>5.31</v>
      </c>
    </row>
    <row r="24" spans="1:9" x14ac:dyDescent="0.2">
      <c r="A24" s="16" t="s">
        <v>1754</v>
      </c>
      <c r="B24" s="16" t="s">
        <v>1991</v>
      </c>
      <c r="C24" s="16" t="s">
        <v>2011</v>
      </c>
      <c r="D24" s="64">
        <v>20</v>
      </c>
      <c r="E24" s="19" t="s">
        <v>1753</v>
      </c>
      <c r="F24" s="16" t="s">
        <v>1754</v>
      </c>
      <c r="G24" s="57" t="s">
        <v>2016</v>
      </c>
      <c r="H24" s="12" t="s">
        <v>1755</v>
      </c>
      <c r="I24" s="56">
        <v>11.17</v>
      </c>
    </row>
    <row r="25" spans="1:9" x14ac:dyDescent="0.2">
      <c r="A25" s="20" t="s">
        <v>1757</v>
      </c>
      <c r="B25" s="16" t="s">
        <v>1991</v>
      </c>
      <c r="C25" s="16" t="s">
        <v>2011</v>
      </c>
      <c r="D25" s="65">
        <v>1</v>
      </c>
      <c r="E25" s="19" t="s">
        <v>1756</v>
      </c>
      <c r="F25" s="20" t="s">
        <v>1757</v>
      </c>
      <c r="G25" s="57" t="s">
        <v>2016</v>
      </c>
      <c r="H25" s="12" t="s">
        <v>1758</v>
      </c>
      <c r="I25" s="56">
        <v>13.9</v>
      </c>
    </row>
    <row r="26" spans="1:9" x14ac:dyDescent="0.2">
      <c r="A26" s="16" t="s">
        <v>1757</v>
      </c>
      <c r="B26" s="16" t="s">
        <v>1991</v>
      </c>
      <c r="C26" s="16" t="s">
        <v>2011</v>
      </c>
      <c r="D26" s="65">
        <v>4</v>
      </c>
      <c r="E26" s="19" t="s">
        <v>1759</v>
      </c>
      <c r="F26" s="16" t="s">
        <v>1757</v>
      </c>
      <c r="G26" s="57" t="s">
        <v>2016</v>
      </c>
      <c r="H26" s="12" t="s">
        <v>1758</v>
      </c>
      <c r="I26" s="56">
        <v>13.06</v>
      </c>
    </row>
    <row r="27" spans="1:9" x14ac:dyDescent="0.2">
      <c r="A27" s="16" t="s">
        <v>1761</v>
      </c>
      <c r="B27" s="16" t="s">
        <v>1991</v>
      </c>
      <c r="C27" s="16" t="s">
        <v>2011</v>
      </c>
      <c r="D27" s="65">
        <v>1</v>
      </c>
      <c r="E27" s="19" t="s">
        <v>1760</v>
      </c>
      <c r="F27" s="16" t="s">
        <v>1761</v>
      </c>
      <c r="G27" s="57" t="s">
        <v>2017</v>
      </c>
      <c r="H27" s="12" t="s">
        <v>1762</v>
      </c>
      <c r="I27" s="56">
        <v>27.63</v>
      </c>
    </row>
    <row r="28" spans="1:9" x14ac:dyDescent="0.2">
      <c r="A28" s="16" t="s">
        <v>1764</v>
      </c>
      <c r="B28" s="16" t="s">
        <v>1991</v>
      </c>
      <c r="C28" s="16" t="s">
        <v>2014</v>
      </c>
      <c r="D28" s="65">
        <v>1</v>
      </c>
      <c r="E28" s="19" t="s">
        <v>1763</v>
      </c>
      <c r="F28" s="16" t="s">
        <v>1764</v>
      </c>
      <c r="G28" s="57" t="s">
        <v>2018</v>
      </c>
      <c r="H28" s="12" t="s">
        <v>1765</v>
      </c>
      <c r="I28" s="56">
        <v>15.77</v>
      </c>
    </row>
    <row r="29" spans="1:9" x14ac:dyDescent="0.2">
      <c r="A29" s="16" t="s">
        <v>1764</v>
      </c>
      <c r="B29" s="16" t="s">
        <v>1991</v>
      </c>
      <c r="C29" s="16" t="s">
        <v>2014</v>
      </c>
      <c r="D29" s="65">
        <v>3</v>
      </c>
      <c r="E29" s="19" t="s">
        <v>1767</v>
      </c>
      <c r="F29" s="16" t="s">
        <v>1764</v>
      </c>
      <c r="G29" s="57" t="s">
        <v>2018</v>
      </c>
      <c r="H29" s="12" t="s">
        <v>1765</v>
      </c>
      <c r="I29" s="56">
        <v>15.12</v>
      </c>
    </row>
    <row r="30" spans="1:9" x14ac:dyDescent="0.2">
      <c r="A30" s="16" t="s">
        <v>1764</v>
      </c>
      <c r="B30" s="16" t="s">
        <v>1991</v>
      </c>
      <c r="C30" s="16" t="s">
        <v>2014</v>
      </c>
      <c r="D30" s="65">
        <v>12</v>
      </c>
      <c r="E30" s="19" t="s">
        <v>1766</v>
      </c>
      <c r="F30" s="16" t="s">
        <v>1764</v>
      </c>
      <c r="G30" s="57" t="s">
        <v>2018</v>
      </c>
      <c r="H30" s="12" t="s">
        <v>1765</v>
      </c>
      <c r="I30" s="56">
        <v>14.18</v>
      </c>
    </row>
    <row r="31" spans="1:9" x14ac:dyDescent="0.2">
      <c r="A31" s="16" t="s">
        <v>1773</v>
      </c>
      <c r="B31" s="16" t="s">
        <v>1991</v>
      </c>
      <c r="C31" s="16" t="s">
        <v>1999</v>
      </c>
      <c r="D31" s="65">
        <v>1</v>
      </c>
      <c r="E31" s="19" t="s">
        <v>1772</v>
      </c>
      <c r="F31" s="16" t="s">
        <v>1773</v>
      </c>
      <c r="G31" s="57" t="s">
        <v>2019</v>
      </c>
      <c r="H31" s="12" t="s">
        <v>1774</v>
      </c>
      <c r="I31" s="56">
        <v>11.06</v>
      </c>
    </row>
    <row r="32" spans="1:9" x14ac:dyDescent="0.2">
      <c r="A32" s="16" t="s">
        <v>1773</v>
      </c>
      <c r="B32" s="16" t="s">
        <v>1991</v>
      </c>
      <c r="C32" s="16" t="s">
        <v>1999</v>
      </c>
      <c r="D32" s="65">
        <v>3</v>
      </c>
      <c r="E32" s="19" t="s">
        <v>1776</v>
      </c>
      <c r="F32" s="16" t="s">
        <v>1773</v>
      </c>
      <c r="G32" s="57" t="s">
        <v>2019</v>
      </c>
      <c r="H32" s="12" t="s">
        <v>1774</v>
      </c>
      <c r="I32" s="56">
        <v>10.38</v>
      </c>
    </row>
    <row r="33" spans="1:9" x14ac:dyDescent="0.2">
      <c r="A33" s="16" t="s">
        <v>1773</v>
      </c>
      <c r="B33" s="16" t="s">
        <v>1991</v>
      </c>
      <c r="C33" s="16" t="s">
        <v>1999</v>
      </c>
      <c r="D33" s="65">
        <v>12</v>
      </c>
      <c r="E33" s="19" t="s">
        <v>1775</v>
      </c>
      <c r="F33" s="16" t="s">
        <v>1773</v>
      </c>
      <c r="G33" s="57" t="s">
        <v>2019</v>
      </c>
      <c r="H33" s="12" t="s">
        <v>1774</v>
      </c>
      <c r="I33" s="56">
        <v>9.99</v>
      </c>
    </row>
    <row r="34" spans="1:9" x14ac:dyDescent="0.2">
      <c r="A34" s="16" t="s">
        <v>1778</v>
      </c>
      <c r="B34" s="16" t="s">
        <v>1991</v>
      </c>
      <c r="C34" s="16" t="s">
        <v>2020</v>
      </c>
      <c r="D34" s="65">
        <v>1</v>
      </c>
      <c r="E34" s="19" t="s">
        <v>1777</v>
      </c>
      <c r="F34" s="16" t="s">
        <v>1778</v>
      </c>
      <c r="G34" s="57" t="s">
        <v>2021</v>
      </c>
      <c r="H34" s="12" t="s">
        <v>1779</v>
      </c>
      <c r="I34" s="56">
        <v>3.75</v>
      </c>
    </row>
    <row r="35" spans="1:9" x14ac:dyDescent="0.2">
      <c r="A35" s="16" t="s">
        <v>1778</v>
      </c>
      <c r="B35" s="16" t="s">
        <v>1991</v>
      </c>
      <c r="C35" s="16" t="s">
        <v>2020</v>
      </c>
      <c r="D35" s="65">
        <v>3</v>
      </c>
      <c r="E35" s="19" t="s">
        <v>1781</v>
      </c>
      <c r="F35" s="16" t="s">
        <v>1778</v>
      </c>
      <c r="G35" s="57" t="s">
        <v>2021</v>
      </c>
      <c r="H35" s="12" t="s">
        <v>1779</v>
      </c>
      <c r="I35" s="56">
        <v>3.46</v>
      </c>
    </row>
    <row r="36" spans="1:9" x14ac:dyDescent="0.2">
      <c r="A36" s="16" t="s">
        <v>1778</v>
      </c>
      <c r="B36" s="16" t="s">
        <v>1991</v>
      </c>
      <c r="C36" s="16" t="s">
        <v>2020</v>
      </c>
      <c r="D36" s="65">
        <v>12</v>
      </c>
      <c r="E36" s="19" t="s">
        <v>1780</v>
      </c>
      <c r="F36" s="16" t="s">
        <v>1778</v>
      </c>
      <c r="G36" s="57" t="s">
        <v>2021</v>
      </c>
      <c r="H36" s="12" t="s">
        <v>1779</v>
      </c>
      <c r="I36" s="56">
        <v>3.19</v>
      </c>
    </row>
    <row r="37" spans="1:9" x14ac:dyDescent="0.2">
      <c r="A37" s="16" t="s">
        <v>1783</v>
      </c>
      <c r="B37" s="16" t="s">
        <v>1991</v>
      </c>
      <c r="C37" s="16" t="s">
        <v>2022</v>
      </c>
      <c r="D37" s="65">
        <v>1</v>
      </c>
      <c r="E37" s="19" t="s">
        <v>1782</v>
      </c>
      <c r="F37" s="16" t="s">
        <v>1783</v>
      </c>
      <c r="G37" s="57" t="s">
        <v>2023</v>
      </c>
      <c r="H37" s="12" t="s">
        <v>1784</v>
      </c>
      <c r="I37" s="56">
        <v>10.57</v>
      </c>
    </row>
    <row r="38" spans="1:9" x14ac:dyDescent="0.2">
      <c r="A38" s="16" t="s">
        <v>1783</v>
      </c>
      <c r="B38" s="16" t="s">
        <v>1991</v>
      </c>
      <c r="C38" s="16" t="s">
        <v>2022</v>
      </c>
      <c r="D38" s="65">
        <v>10</v>
      </c>
      <c r="E38" s="19" t="s">
        <v>1785</v>
      </c>
      <c r="F38" s="16" t="s">
        <v>1783</v>
      </c>
      <c r="G38" s="57" t="s">
        <v>2023</v>
      </c>
      <c r="H38" s="12" t="s">
        <v>1784</v>
      </c>
      <c r="I38" s="56">
        <v>8.7899999999999991</v>
      </c>
    </row>
    <row r="39" spans="1:9" x14ac:dyDescent="0.2">
      <c r="A39" s="16" t="s">
        <v>1787</v>
      </c>
      <c r="B39" s="16" t="s">
        <v>1991</v>
      </c>
      <c r="C39" s="16" t="s">
        <v>2009</v>
      </c>
      <c r="D39" s="65">
        <v>1</v>
      </c>
      <c r="E39" s="19" t="s">
        <v>1786</v>
      </c>
      <c r="F39" s="16" t="s">
        <v>1787</v>
      </c>
      <c r="G39" s="57" t="s">
        <v>2024</v>
      </c>
      <c r="H39" s="12" t="s">
        <v>1788</v>
      </c>
      <c r="I39" s="56">
        <v>8.1</v>
      </c>
    </row>
    <row r="40" spans="1:9" x14ac:dyDescent="0.2">
      <c r="A40" s="16" t="s">
        <v>1787</v>
      </c>
      <c r="B40" s="16" t="s">
        <v>1991</v>
      </c>
      <c r="C40" s="16" t="s">
        <v>2009</v>
      </c>
      <c r="D40" s="65">
        <v>10</v>
      </c>
      <c r="E40" s="19" t="s">
        <v>1789</v>
      </c>
      <c r="F40" s="16" t="s">
        <v>1787</v>
      </c>
      <c r="G40" s="57" t="s">
        <v>2024</v>
      </c>
      <c r="H40" s="12" t="s">
        <v>1788</v>
      </c>
      <c r="I40" s="56">
        <v>6.74</v>
      </c>
    </row>
    <row r="41" spans="1:9" x14ac:dyDescent="0.2">
      <c r="A41" s="20" t="s">
        <v>1791</v>
      </c>
      <c r="B41" s="16" t="s">
        <v>1991</v>
      </c>
      <c r="C41" s="16" t="s">
        <v>2025</v>
      </c>
      <c r="D41" s="65">
        <v>1</v>
      </c>
      <c r="E41" s="19" t="s">
        <v>1790</v>
      </c>
      <c r="F41" s="20" t="s">
        <v>1791</v>
      </c>
      <c r="G41" s="57" t="s">
        <v>2026</v>
      </c>
      <c r="H41" s="12" t="s">
        <v>1792</v>
      </c>
      <c r="I41" s="56">
        <v>7.44</v>
      </c>
    </row>
    <row r="42" spans="1:9" x14ac:dyDescent="0.2">
      <c r="A42" s="16" t="s">
        <v>1791</v>
      </c>
      <c r="B42" s="16" t="s">
        <v>1991</v>
      </c>
      <c r="C42" s="16" t="s">
        <v>2025</v>
      </c>
      <c r="D42" s="65">
        <v>10</v>
      </c>
      <c r="E42" s="19" t="s">
        <v>1793</v>
      </c>
      <c r="F42" s="16" t="s">
        <v>1791</v>
      </c>
      <c r="G42" s="57" t="s">
        <v>2026</v>
      </c>
      <c r="H42" s="12" t="s">
        <v>1792</v>
      </c>
      <c r="I42" s="56">
        <v>6.28</v>
      </c>
    </row>
    <row r="43" spans="1:9" x14ac:dyDescent="0.2">
      <c r="A43" s="16" t="s">
        <v>1819</v>
      </c>
      <c r="B43" s="16" t="s">
        <v>1991</v>
      </c>
      <c r="C43" s="16" t="s">
        <v>1999</v>
      </c>
      <c r="D43" s="65">
        <v>100</v>
      </c>
      <c r="E43" s="19" t="s">
        <v>1818</v>
      </c>
      <c r="F43" s="16" t="s">
        <v>1819</v>
      </c>
      <c r="G43" s="57" t="s">
        <v>2027</v>
      </c>
      <c r="H43" s="12" t="s">
        <v>1820</v>
      </c>
      <c r="I43" s="56">
        <v>1.54</v>
      </c>
    </row>
    <row r="44" spans="1:9" x14ac:dyDescent="0.2">
      <c r="A44" s="16" t="s">
        <v>1819</v>
      </c>
      <c r="B44" s="16" t="s">
        <v>1991</v>
      </c>
      <c r="C44" s="16" t="s">
        <v>1999</v>
      </c>
      <c r="D44" s="65">
        <v>50</v>
      </c>
      <c r="E44" s="19" t="s">
        <v>1821</v>
      </c>
      <c r="F44" s="16" t="s">
        <v>1819</v>
      </c>
      <c r="G44" s="57" t="s">
        <v>2027</v>
      </c>
      <c r="H44" s="12" t="s">
        <v>1820</v>
      </c>
      <c r="I44" s="56">
        <v>1.74</v>
      </c>
    </row>
    <row r="45" spans="1:9" x14ac:dyDescent="0.2">
      <c r="A45" s="16" t="s">
        <v>1823</v>
      </c>
      <c r="B45" s="16" t="s">
        <v>1991</v>
      </c>
      <c r="C45" s="16" t="s">
        <v>1999</v>
      </c>
      <c r="D45" s="65">
        <v>100</v>
      </c>
      <c r="E45" s="19" t="s">
        <v>1822</v>
      </c>
      <c r="F45" s="16" t="s">
        <v>1823</v>
      </c>
      <c r="G45" s="57" t="s">
        <v>2028</v>
      </c>
      <c r="H45" s="12" t="s">
        <v>1824</v>
      </c>
      <c r="I45" s="56">
        <v>1.67</v>
      </c>
    </row>
    <row r="46" spans="1:9" x14ac:dyDescent="0.2">
      <c r="A46" s="16" t="s">
        <v>1823</v>
      </c>
      <c r="B46" s="16" t="s">
        <v>1991</v>
      </c>
      <c r="C46" s="16" t="s">
        <v>1999</v>
      </c>
      <c r="D46" s="65">
        <v>50</v>
      </c>
      <c r="E46" s="19" t="s">
        <v>1825</v>
      </c>
      <c r="F46" s="16" t="s">
        <v>1823</v>
      </c>
      <c r="G46" s="57" t="s">
        <v>2028</v>
      </c>
      <c r="H46" s="12" t="s">
        <v>1824</v>
      </c>
      <c r="I46" s="56">
        <v>1.86</v>
      </c>
    </row>
    <row r="47" spans="1:9" x14ac:dyDescent="0.2">
      <c r="A47" s="16" t="s">
        <v>1827</v>
      </c>
      <c r="B47" s="16" t="s">
        <v>1991</v>
      </c>
      <c r="C47" s="16" t="s">
        <v>1999</v>
      </c>
      <c r="D47" s="65">
        <v>1</v>
      </c>
      <c r="E47" s="19" t="s">
        <v>1826</v>
      </c>
      <c r="F47" s="16" t="s">
        <v>1827</v>
      </c>
      <c r="G47" s="57" t="s">
        <v>2029</v>
      </c>
      <c r="H47" s="12" t="s">
        <v>1828</v>
      </c>
      <c r="I47" s="56">
        <v>4.96</v>
      </c>
    </row>
    <row r="48" spans="1:9" x14ac:dyDescent="0.2">
      <c r="A48" s="16" t="s">
        <v>1830</v>
      </c>
      <c r="B48" s="16" t="s">
        <v>1991</v>
      </c>
      <c r="C48" s="16" t="s">
        <v>1999</v>
      </c>
      <c r="D48" s="65">
        <v>1</v>
      </c>
      <c r="E48" s="19" t="s">
        <v>1829</v>
      </c>
      <c r="F48" s="16" t="s">
        <v>1830</v>
      </c>
      <c r="G48" s="57" t="s">
        <v>2030</v>
      </c>
      <c r="H48" s="12" t="s">
        <v>1831</v>
      </c>
      <c r="I48" s="56">
        <v>2.82</v>
      </c>
    </row>
    <row r="49" spans="1:9" x14ac:dyDescent="0.2">
      <c r="A49" s="16" t="s">
        <v>1853</v>
      </c>
      <c r="B49" s="16" t="s">
        <v>1991</v>
      </c>
      <c r="C49" s="16" t="s">
        <v>2031</v>
      </c>
      <c r="D49" s="65">
        <v>1</v>
      </c>
      <c r="E49" s="19" t="s">
        <v>1852</v>
      </c>
      <c r="F49" s="16" t="s">
        <v>1853</v>
      </c>
      <c r="G49" s="57" t="s">
        <v>2032</v>
      </c>
      <c r="H49" s="12" t="s">
        <v>1854</v>
      </c>
      <c r="I49" s="56">
        <v>3.39</v>
      </c>
    </row>
    <row r="50" spans="1:9" x14ac:dyDescent="0.2">
      <c r="A50" s="16" t="s">
        <v>1856</v>
      </c>
      <c r="B50" s="16" t="s">
        <v>1991</v>
      </c>
      <c r="C50" s="16" t="s">
        <v>2033</v>
      </c>
      <c r="D50" s="65">
        <v>1</v>
      </c>
      <c r="E50" s="19" t="s">
        <v>1855</v>
      </c>
      <c r="F50" s="16" t="s">
        <v>1856</v>
      </c>
      <c r="G50" s="57" t="s">
        <v>2034</v>
      </c>
      <c r="H50" s="12" t="s">
        <v>1857</v>
      </c>
      <c r="I50" s="56">
        <v>2.0499999999999998</v>
      </c>
    </row>
    <row r="51" spans="1:9" x14ac:dyDescent="0.2">
      <c r="A51" s="16" t="s">
        <v>1856</v>
      </c>
      <c r="B51" s="16" t="s">
        <v>1991</v>
      </c>
      <c r="C51" s="16" t="s">
        <v>2033</v>
      </c>
      <c r="D51" s="65">
        <v>10</v>
      </c>
      <c r="E51" s="19" t="s">
        <v>1858</v>
      </c>
      <c r="F51" s="16" t="s">
        <v>1856</v>
      </c>
      <c r="G51" s="57" t="s">
        <v>2034</v>
      </c>
      <c r="H51" s="12" t="s">
        <v>1857</v>
      </c>
      <c r="I51" s="56">
        <v>1.78</v>
      </c>
    </row>
    <row r="52" spans="1:9" x14ac:dyDescent="0.2">
      <c r="A52" s="16" t="s">
        <v>1860</v>
      </c>
      <c r="B52" s="16" t="s">
        <v>1991</v>
      </c>
      <c r="C52" s="16" t="s">
        <v>2033</v>
      </c>
      <c r="D52" s="65">
        <v>1</v>
      </c>
      <c r="E52" s="19" t="s">
        <v>1859</v>
      </c>
      <c r="F52" s="16" t="s">
        <v>1860</v>
      </c>
      <c r="G52" s="57" t="s">
        <v>2035</v>
      </c>
      <c r="H52" s="12" t="s">
        <v>1861</v>
      </c>
      <c r="I52" s="56">
        <v>2.0499999999999998</v>
      </c>
    </row>
    <row r="53" spans="1:9" x14ac:dyDescent="0.2">
      <c r="A53" s="16" t="s">
        <v>1860</v>
      </c>
      <c r="B53" s="16" t="s">
        <v>1991</v>
      </c>
      <c r="C53" s="16" t="s">
        <v>2033</v>
      </c>
      <c r="D53" s="65">
        <v>10</v>
      </c>
      <c r="E53" s="19" t="s">
        <v>1862</v>
      </c>
      <c r="F53" s="16" t="s">
        <v>1860</v>
      </c>
      <c r="G53" s="57" t="s">
        <v>2035</v>
      </c>
      <c r="H53" s="12" t="s">
        <v>1861</v>
      </c>
      <c r="I53" s="56">
        <v>1.78</v>
      </c>
    </row>
    <row r="54" spans="1:9" x14ac:dyDescent="0.2">
      <c r="A54" s="16" t="s">
        <v>1864</v>
      </c>
      <c r="B54" s="16" t="s">
        <v>1991</v>
      </c>
      <c r="C54" s="16" t="s">
        <v>2033</v>
      </c>
      <c r="D54" s="65">
        <v>1</v>
      </c>
      <c r="E54" s="19" t="s">
        <v>1863</v>
      </c>
      <c r="F54" s="16" t="s">
        <v>1864</v>
      </c>
      <c r="G54" s="57" t="s">
        <v>2036</v>
      </c>
      <c r="H54" s="12" t="s">
        <v>1865</v>
      </c>
      <c r="I54" s="56">
        <v>2.0499999999999998</v>
      </c>
    </row>
    <row r="55" spans="1:9" x14ac:dyDescent="0.2">
      <c r="A55" s="16" t="s">
        <v>1864</v>
      </c>
      <c r="B55" s="16" t="s">
        <v>1991</v>
      </c>
      <c r="C55" s="16" t="s">
        <v>2033</v>
      </c>
      <c r="D55" s="65">
        <v>20</v>
      </c>
      <c r="E55" s="19" t="s">
        <v>1866</v>
      </c>
      <c r="F55" s="16" t="s">
        <v>1864</v>
      </c>
      <c r="G55" s="57" t="s">
        <v>2036</v>
      </c>
      <c r="H55" s="12" t="s">
        <v>1865</v>
      </c>
      <c r="I55" s="56">
        <v>1.59</v>
      </c>
    </row>
    <row r="56" spans="1:9" x14ac:dyDescent="0.2">
      <c r="A56" s="16" t="s">
        <v>1868</v>
      </c>
      <c r="B56" s="16" t="s">
        <v>1991</v>
      </c>
      <c r="C56" s="16" t="s">
        <v>1994</v>
      </c>
      <c r="D56" s="65">
        <v>1</v>
      </c>
      <c r="E56" s="19" t="s">
        <v>1867</v>
      </c>
      <c r="F56" s="16" t="s">
        <v>1868</v>
      </c>
      <c r="G56" s="57" t="s">
        <v>2037</v>
      </c>
      <c r="H56" s="12" t="s">
        <v>1869</v>
      </c>
      <c r="I56" s="56">
        <v>29.91</v>
      </c>
    </row>
    <row r="57" spans="1:9" x14ac:dyDescent="0.2">
      <c r="A57" s="16" t="s">
        <v>1916</v>
      </c>
      <c r="B57" s="16" t="s">
        <v>1991</v>
      </c>
      <c r="C57" s="16" t="s">
        <v>1994</v>
      </c>
      <c r="D57" s="65">
        <v>1</v>
      </c>
      <c r="E57" s="19"/>
      <c r="F57" s="16" t="s">
        <v>1916</v>
      </c>
      <c r="G57" s="57" t="s">
        <v>2038</v>
      </c>
      <c r="H57" s="12" t="s">
        <v>1917</v>
      </c>
      <c r="I57" s="58">
        <v>19.63</v>
      </c>
    </row>
    <row r="58" spans="1:9" x14ac:dyDescent="0.2">
      <c r="A58" s="16" t="s">
        <v>1919</v>
      </c>
      <c r="B58" s="16" t="s">
        <v>1991</v>
      </c>
      <c r="C58" s="16" t="s">
        <v>2020</v>
      </c>
      <c r="D58" s="65">
        <v>1</v>
      </c>
      <c r="E58" s="21"/>
      <c r="F58" s="16" t="s">
        <v>1919</v>
      </c>
      <c r="G58" s="57" t="s">
        <v>2039</v>
      </c>
      <c r="H58" s="12" t="s">
        <v>1920</v>
      </c>
      <c r="I58" s="56">
        <v>1.1000000000000001</v>
      </c>
    </row>
    <row r="59" spans="1:9" x14ac:dyDescent="0.2">
      <c r="A59" s="16" t="s">
        <v>1922</v>
      </c>
      <c r="B59" s="16" t="s">
        <v>1991</v>
      </c>
      <c r="C59" s="16" t="s">
        <v>2025</v>
      </c>
      <c r="D59" s="65">
        <v>50</v>
      </c>
      <c r="E59" s="21" t="s">
        <v>1921</v>
      </c>
      <c r="F59" s="16" t="s">
        <v>1922</v>
      </c>
      <c r="G59" s="57" t="s">
        <v>2040</v>
      </c>
      <c r="H59" s="12" t="s">
        <v>1923</v>
      </c>
      <c r="I59" s="56">
        <v>1.32</v>
      </c>
    </row>
    <row r="60" spans="1:9" x14ac:dyDescent="0.2">
      <c r="A60" s="16" t="s">
        <v>1925</v>
      </c>
      <c r="B60" s="16" t="s">
        <v>1991</v>
      </c>
      <c r="C60" s="16" t="s">
        <v>1996</v>
      </c>
      <c r="D60" s="65">
        <v>1</v>
      </c>
      <c r="E60" s="21" t="s">
        <v>1924</v>
      </c>
      <c r="F60" s="16" t="s">
        <v>1925</v>
      </c>
      <c r="G60" s="57" t="s">
        <v>2041</v>
      </c>
      <c r="H60" s="12" t="s">
        <v>1926</v>
      </c>
      <c r="I60" s="56">
        <v>43.86</v>
      </c>
    </row>
    <row r="61" spans="1:9" x14ac:dyDescent="0.2">
      <c r="A61" s="16" t="s">
        <v>1916</v>
      </c>
      <c r="B61" s="16" t="s">
        <v>1991</v>
      </c>
      <c r="C61" s="16" t="s">
        <v>1994</v>
      </c>
      <c r="D61" s="65">
        <v>1</v>
      </c>
      <c r="E61" s="21"/>
      <c r="F61" s="16" t="s">
        <v>1916</v>
      </c>
      <c r="G61" s="57" t="s">
        <v>2038</v>
      </c>
      <c r="H61" s="12" t="s">
        <v>1917</v>
      </c>
      <c r="I61" s="56">
        <v>19.63</v>
      </c>
    </row>
    <row r="62" spans="1:9" x14ac:dyDescent="0.2">
      <c r="A62" s="16" t="s">
        <v>1928</v>
      </c>
      <c r="B62" s="16" t="s">
        <v>1991</v>
      </c>
      <c r="C62" s="16" t="s">
        <v>2042</v>
      </c>
      <c r="D62" s="65">
        <v>1</v>
      </c>
      <c r="E62" s="21" t="s">
        <v>1927</v>
      </c>
      <c r="F62" s="16" t="s">
        <v>1928</v>
      </c>
      <c r="G62" s="57" t="s">
        <v>2043</v>
      </c>
      <c r="H62" s="12" t="s">
        <v>1929</v>
      </c>
      <c r="I62" s="56">
        <v>1.54</v>
      </c>
    </row>
    <row r="63" spans="1:9" x14ac:dyDescent="0.2">
      <c r="A63" s="16" t="s">
        <v>1931</v>
      </c>
      <c r="B63" s="16" t="s">
        <v>1991</v>
      </c>
      <c r="C63" s="16" t="s">
        <v>2025</v>
      </c>
      <c r="D63" s="65">
        <v>100</v>
      </c>
      <c r="E63" s="21" t="s">
        <v>1930</v>
      </c>
      <c r="F63" s="16" t="s">
        <v>1931</v>
      </c>
      <c r="G63" s="57" t="s">
        <v>2044</v>
      </c>
      <c r="H63" s="12" t="s">
        <v>1932</v>
      </c>
      <c r="I63" s="56">
        <v>1.59</v>
      </c>
    </row>
    <row r="64" spans="1:9" x14ac:dyDescent="0.2">
      <c r="A64" s="20" t="s">
        <v>1941</v>
      </c>
      <c r="B64" s="16" t="s">
        <v>2045</v>
      </c>
      <c r="C64" s="16" t="s">
        <v>2046</v>
      </c>
      <c r="D64" s="65">
        <v>1</v>
      </c>
      <c r="E64" s="21" t="s">
        <v>1940</v>
      </c>
      <c r="F64" s="20" t="s">
        <v>1941</v>
      </c>
      <c r="G64" s="57" t="s">
        <v>2047</v>
      </c>
      <c r="H64" s="60" t="s">
        <v>1942</v>
      </c>
      <c r="I64" s="26">
        <v>85.15</v>
      </c>
    </row>
    <row r="65" spans="1:9" x14ac:dyDescent="0.2">
      <c r="A65" s="20" t="s">
        <v>1944</v>
      </c>
      <c r="B65" s="16" t="s">
        <v>2045</v>
      </c>
      <c r="C65" s="16" t="s">
        <v>2046</v>
      </c>
      <c r="D65" s="65">
        <v>1</v>
      </c>
      <c r="E65" s="21" t="s">
        <v>1943</v>
      </c>
      <c r="F65" s="20" t="s">
        <v>1944</v>
      </c>
      <c r="G65" s="57" t="s">
        <v>2048</v>
      </c>
      <c r="H65" s="60" t="s">
        <v>1945</v>
      </c>
      <c r="I65" s="26">
        <v>110.88</v>
      </c>
    </row>
    <row r="66" spans="1:9" x14ac:dyDescent="0.2">
      <c r="A66" s="20" t="s">
        <v>1947</v>
      </c>
      <c r="B66" s="16" t="s">
        <v>2045</v>
      </c>
      <c r="C66" s="16" t="s">
        <v>2046</v>
      </c>
      <c r="D66" s="65">
        <v>1</v>
      </c>
      <c r="E66" s="21" t="s">
        <v>1946</v>
      </c>
      <c r="F66" s="20" t="s">
        <v>1947</v>
      </c>
      <c r="G66" s="57" t="s">
        <v>2049</v>
      </c>
      <c r="H66" s="60" t="s">
        <v>1948</v>
      </c>
      <c r="I66" s="26">
        <v>85.15</v>
      </c>
    </row>
    <row r="67" spans="1:9" x14ac:dyDescent="0.2">
      <c r="A67" s="20" t="s">
        <v>1950</v>
      </c>
      <c r="B67" s="16" t="s">
        <v>2045</v>
      </c>
      <c r="C67" s="16" t="s">
        <v>2046</v>
      </c>
      <c r="D67" s="65">
        <v>1</v>
      </c>
      <c r="E67" s="21" t="s">
        <v>1949</v>
      </c>
      <c r="F67" s="20" t="s">
        <v>1950</v>
      </c>
      <c r="G67" s="57" t="s">
        <v>2050</v>
      </c>
      <c r="H67" s="60" t="s">
        <v>1951</v>
      </c>
      <c r="I67" s="26">
        <v>85.15</v>
      </c>
    </row>
    <row r="68" spans="1:9" x14ac:dyDescent="0.2">
      <c r="A68" s="20" t="s">
        <v>1953</v>
      </c>
      <c r="B68" s="16" t="s">
        <v>2045</v>
      </c>
      <c r="C68" s="16" t="s">
        <v>2046</v>
      </c>
      <c r="D68" s="65">
        <v>1</v>
      </c>
      <c r="E68" s="21" t="s">
        <v>1952</v>
      </c>
      <c r="F68" s="20" t="s">
        <v>1953</v>
      </c>
      <c r="G68" s="57" t="s">
        <v>2051</v>
      </c>
      <c r="H68" s="60" t="s">
        <v>1954</v>
      </c>
      <c r="I68" s="26">
        <v>110.88</v>
      </c>
    </row>
    <row r="69" spans="1:9" x14ac:dyDescent="0.2">
      <c r="A69" s="20" t="s">
        <v>1956</v>
      </c>
      <c r="B69" s="16" t="s">
        <v>2045</v>
      </c>
      <c r="C69" s="16" t="s">
        <v>2046</v>
      </c>
      <c r="D69" s="65">
        <v>1</v>
      </c>
      <c r="E69" s="21" t="s">
        <v>1955</v>
      </c>
      <c r="F69" s="20" t="s">
        <v>1956</v>
      </c>
      <c r="G69" s="57" t="s">
        <v>2052</v>
      </c>
      <c r="H69" s="60" t="s">
        <v>1957</v>
      </c>
      <c r="I69" s="26">
        <v>110.88</v>
      </c>
    </row>
    <row r="70" spans="1:9" x14ac:dyDescent="0.2">
      <c r="A70" s="20" t="s">
        <v>1959</v>
      </c>
      <c r="B70" s="16" t="s">
        <v>2045</v>
      </c>
      <c r="C70" s="16" t="s">
        <v>2046</v>
      </c>
      <c r="D70" s="65">
        <v>1</v>
      </c>
      <c r="E70" s="21" t="s">
        <v>1958</v>
      </c>
      <c r="F70" s="20" t="s">
        <v>1959</v>
      </c>
      <c r="G70" s="57" t="s">
        <v>2053</v>
      </c>
      <c r="H70" s="60" t="s">
        <v>1960</v>
      </c>
      <c r="I70" s="26">
        <v>110.88</v>
      </c>
    </row>
    <row r="71" spans="1:9" x14ac:dyDescent="0.2">
      <c r="A71" s="20" t="s">
        <v>1962</v>
      </c>
      <c r="B71" s="16" t="s">
        <v>2045</v>
      </c>
      <c r="C71" s="16" t="s">
        <v>2046</v>
      </c>
      <c r="D71" s="65">
        <v>1</v>
      </c>
      <c r="E71" s="21" t="s">
        <v>1961</v>
      </c>
      <c r="F71" s="20" t="s">
        <v>1962</v>
      </c>
      <c r="G71" s="57" t="s">
        <v>2054</v>
      </c>
      <c r="H71" s="60" t="s">
        <v>1963</v>
      </c>
      <c r="I71" s="26">
        <v>110.88</v>
      </c>
    </row>
    <row r="72" spans="1:9" x14ac:dyDescent="0.2">
      <c r="A72" s="20" t="s">
        <v>1965</v>
      </c>
      <c r="B72" s="16" t="s">
        <v>2045</v>
      </c>
      <c r="C72" s="16" t="s">
        <v>2046</v>
      </c>
      <c r="D72" s="65">
        <v>1</v>
      </c>
      <c r="E72" s="21" t="s">
        <v>1964</v>
      </c>
      <c r="F72" s="20" t="s">
        <v>1965</v>
      </c>
      <c r="G72" s="57" t="s">
        <v>2055</v>
      </c>
      <c r="H72" s="60" t="s">
        <v>1966</v>
      </c>
      <c r="I72" s="26">
        <v>110.88</v>
      </c>
    </row>
    <row r="73" spans="1:9" x14ac:dyDescent="0.2">
      <c r="A73" s="20" t="s">
        <v>1968</v>
      </c>
      <c r="B73" s="16" t="s">
        <v>2045</v>
      </c>
      <c r="C73" s="16" t="s">
        <v>2046</v>
      </c>
      <c r="D73" s="65">
        <v>1</v>
      </c>
      <c r="E73" s="21" t="s">
        <v>1967</v>
      </c>
      <c r="F73" s="20" t="s">
        <v>1968</v>
      </c>
      <c r="G73" s="57" t="s">
        <v>2056</v>
      </c>
      <c r="H73" s="60" t="s">
        <v>1969</v>
      </c>
      <c r="I73" s="26">
        <v>110.88</v>
      </c>
    </row>
    <row r="74" spans="1:9" x14ac:dyDescent="0.2">
      <c r="A74" s="20" t="s">
        <v>1971</v>
      </c>
      <c r="B74" s="16" t="s">
        <v>2045</v>
      </c>
      <c r="C74" s="16" t="s">
        <v>2046</v>
      </c>
      <c r="D74" s="65">
        <v>1</v>
      </c>
      <c r="E74" s="21" t="s">
        <v>1970</v>
      </c>
      <c r="F74" s="20" t="s">
        <v>1971</v>
      </c>
      <c r="G74" s="57" t="s">
        <v>2057</v>
      </c>
      <c r="H74" s="60" t="s">
        <v>1972</v>
      </c>
      <c r="I74" s="26">
        <v>110.88</v>
      </c>
    </row>
    <row r="75" spans="1:9" x14ac:dyDescent="0.2">
      <c r="A75" s="20" t="s">
        <v>1974</v>
      </c>
      <c r="B75" s="16" t="s">
        <v>2045</v>
      </c>
      <c r="C75" s="16" t="s">
        <v>2046</v>
      </c>
      <c r="D75" s="65">
        <v>1</v>
      </c>
      <c r="E75" s="21" t="s">
        <v>1973</v>
      </c>
      <c r="F75" s="20" t="s">
        <v>1974</v>
      </c>
      <c r="G75" s="57" t="s">
        <v>2058</v>
      </c>
      <c r="H75" s="60" t="s">
        <v>1975</v>
      </c>
      <c r="I75" s="26">
        <v>110.88</v>
      </c>
    </row>
    <row r="76" spans="1:9" x14ac:dyDescent="0.2">
      <c r="A76" s="20" t="s">
        <v>1977</v>
      </c>
      <c r="B76" s="16" t="s">
        <v>2045</v>
      </c>
      <c r="C76" s="16" t="s">
        <v>2046</v>
      </c>
      <c r="D76" s="65">
        <v>1</v>
      </c>
      <c r="E76" s="21" t="s">
        <v>1976</v>
      </c>
      <c r="F76" s="20" t="s">
        <v>1977</v>
      </c>
      <c r="G76" s="57" t="s">
        <v>2059</v>
      </c>
      <c r="H76" s="60" t="s">
        <v>1978</v>
      </c>
      <c r="I76" s="26">
        <v>110.88</v>
      </c>
    </row>
    <row r="77" spans="1:9" x14ac:dyDescent="0.2">
      <c r="A77" s="16" t="s">
        <v>1517</v>
      </c>
      <c r="B77" s="16" t="s">
        <v>2060</v>
      </c>
      <c r="C77" s="16" t="s">
        <v>2061</v>
      </c>
      <c r="D77" s="65">
        <v>1</v>
      </c>
      <c r="E77" s="19">
        <v>207</v>
      </c>
      <c r="F77" s="16" t="s">
        <v>1517</v>
      </c>
      <c r="G77" s="57" t="s">
        <v>2062</v>
      </c>
      <c r="H77" s="12" t="s">
        <v>1518</v>
      </c>
      <c r="I77" s="56">
        <v>28.18</v>
      </c>
    </row>
    <row r="78" spans="1:9" x14ac:dyDescent="0.2">
      <c r="A78" s="16" t="s">
        <v>1530</v>
      </c>
      <c r="B78" s="16" t="s">
        <v>2060</v>
      </c>
      <c r="C78" s="16" t="s">
        <v>2061</v>
      </c>
      <c r="D78" s="65">
        <v>1</v>
      </c>
      <c r="E78" s="19" t="s">
        <v>1529</v>
      </c>
      <c r="F78" s="16" t="s">
        <v>1530</v>
      </c>
      <c r="G78" s="57" t="s">
        <v>2063</v>
      </c>
      <c r="H78" s="12" t="s">
        <v>1531</v>
      </c>
      <c r="I78" s="56">
        <v>25.63</v>
      </c>
    </row>
    <row r="79" spans="1:9" x14ac:dyDescent="0.2">
      <c r="A79" s="16" t="s">
        <v>1533</v>
      </c>
      <c r="B79" s="16" t="s">
        <v>2060</v>
      </c>
      <c r="C79" s="16" t="s">
        <v>2061</v>
      </c>
      <c r="D79" s="65">
        <v>1</v>
      </c>
      <c r="E79" s="19" t="s">
        <v>1532</v>
      </c>
      <c r="F79" s="16" t="s">
        <v>1533</v>
      </c>
      <c r="G79" s="57" t="s">
        <v>2064</v>
      </c>
      <c r="H79" s="12" t="s">
        <v>1534</v>
      </c>
      <c r="I79" s="56">
        <v>25.63</v>
      </c>
    </row>
    <row r="80" spans="1:9" x14ac:dyDescent="0.2">
      <c r="A80" s="16" t="s">
        <v>1536</v>
      </c>
      <c r="B80" s="16" t="s">
        <v>2060</v>
      </c>
      <c r="C80" s="16" t="s">
        <v>2061</v>
      </c>
      <c r="D80" s="65">
        <v>1</v>
      </c>
      <c r="E80" s="19" t="s">
        <v>1535</v>
      </c>
      <c r="F80" s="16" t="s">
        <v>1536</v>
      </c>
      <c r="G80" s="57" t="s">
        <v>2065</v>
      </c>
      <c r="H80" s="12" t="s">
        <v>1537</v>
      </c>
      <c r="I80" s="56">
        <v>15.31</v>
      </c>
    </row>
    <row r="81" spans="1:9" x14ac:dyDescent="0.2">
      <c r="A81" s="16" t="s">
        <v>1538</v>
      </c>
      <c r="B81" s="16" t="s">
        <v>2060</v>
      </c>
      <c r="C81" s="16" t="s">
        <v>2061</v>
      </c>
      <c r="D81" s="65">
        <v>1</v>
      </c>
      <c r="E81" s="19">
        <v>204</v>
      </c>
      <c r="F81" s="16" t="s">
        <v>1538</v>
      </c>
      <c r="G81" s="57" t="s">
        <v>2066</v>
      </c>
      <c r="H81" s="12" t="s">
        <v>1539</v>
      </c>
      <c r="I81" s="56">
        <v>22.32</v>
      </c>
    </row>
    <row r="82" spans="1:9" x14ac:dyDescent="0.2">
      <c r="A82" s="16" t="s">
        <v>1541</v>
      </c>
      <c r="B82" s="16" t="s">
        <v>2060</v>
      </c>
      <c r="C82" s="16" t="s">
        <v>2061</v>
      </c>
      <c r="D82" s="65">
        <v>1</v>
      </c>
      <c r="E82" s="19" t="s">
        <v>1540</v>
      </c>
      <c r="F82" s="16" t="s">
        <v>1541</v>
      </c>
      <c r="G82" s="57" t="s">
        <v>2067</v>
      </c>
      <c r="H82" s="12" t="s">
        <v>1542</v>
      </c>
      <c r="I82" s="56">
        <v>22.32</v>
      </c>
    </row>
    <row r="83" spans="1:9" x14ac:dyDescent="0.2">
      <c r="A83" s="16" t="s">
        <v>1544</v>
      </c>
      <c r="B83" s="16" t="s">
        <v>2060</v>
      </c>
      <c r="C83" s="16" t="s">
        <v>2061</v>
      </c>
      <c r="D83" s="65">
        <v>1</v>
      </c>
      <c r="E83" s="19" t="s">
        <v>1543</v>
      </c>
      <c r="F83" s="16" t="s">
        <v>1544</v>
      </c>
      <c r="G83" s="57" t="s">
        <v>2068</v>
      </c>
      <c r="H83" s="12" t="s">
        <v>1545</v>
      </c>
      <c r="I83" s="56">
        <v>23.16</v>
      </c>
    </row>
    <row r="84" spans="1:9" x14ac:dyDescent="0.2">
      <c r="A84" s="16" t="s">
        <v>1547</v>
      </c>
      <c r="B84" s="16" t="s">
        <v>2060</v>
      </c>
      <c r="C84" s="16" t="s">
        <v>2061</v>
      </c>
      <c r="D84" s="65">
        <v>1</v>
      </c>
      <c r="E84" s="19" t="s">
        <v>1546</v>
      </c>
      <c r="F84" s="16" t="s">
        <v>1547</v>
      </c>
      <c r="G84" s="57" t="s">
        <v>2069</v>
      </c>
      <c r="H84" s="12" t="s">
        <v>1548</v>
      </c>
      <c r="I84" s="56">
        <v>34.549999999999997</v>
      </c>
    </row>
    <row r="85" spans="1:9" x14ac:dyDescent="0.2">
      <c r="A85" s="16" t="s">
        <v>1553</v>
      </c>
      <c r="B85" s="16" t="s">
        <v>2060</v>
      </c>
      <c r="C85" s="16" t="s">
        <v>2061</v>
      </c>
      <c r="D85" s="65">
        <v>1</v>
      </c>
      <c r="E85" s="19" t="s">
        <v>1552</v>
      </c>
      <c r="F85" s="16" t="s">
        <v>1553</v>
      </c>
      <c r="G85" s="57" t="s">
        <v>2070</v>
      </c>
      <c r="H85" s="12" t="s">
        <v>1554</v>
      </c>
      <c r="I85" s="56">
        <v>16.68</v>
      </c>
    </row>
    <row r="86" spans="1:9" x14ac:dyDescent="0.2">
      <c r="A86" s="16" t="s">
        <v>1553</v>
      </c>
      <c r="B86" s="16" t="s">
        <v>2060</v>
      </c>
      <c r="C86" s="16" t="s">
        <v>2061</v>
      </c>
      <c r="D86" s="65">
        <v>10</v>
      </c>
      <c r="E86" s="19" t="s">
        <v>1555</v>
      </c>
      <c r="F86" s="16" t="s">
        <v>1553</v>
      </c>
      <c r="G86" s="57" t="s">
        <v>2070</v>
      </c>
      <c r="H86" s="12" t="s">
        <v>1554</v>
      </c>
      <c r="I86" s="56">
        <v>15.15</v>
      </c>
    </row>
    <row r="87" spans="1:9" x14ac:dyDescent="0.2">
      <c r="A87" s="16" t="s">
        <v>1557</v>
      </c>
      <c r="B87" s="16" t="s">
        <v>2060</v>
      </c>
      <c r="C87" s="16" t="s">
        <v>2061</v>
      </c>
      <c r="D87" s="65">
        <v>1</v>
      </c>
      <c r="E87" s="19" t="s">
        <v>1556</v>
      </c>
      <c r="F87" s="16" t="s">
        <v>1557</v>
      </c>
      <c r="G87" s="57" t="s">
        <v>2071</v>
      </c>
      <c r="H87" s="12" t="s">
        <v>1558</v>
      </c>
      <c r="I87" s="56">
        <v>18.22</v>
      </c>
    </row>
    <row r="88" spans="1:9" x14ac:dyDescent="0.2">
      <c r="A88" s="16" t="s">
        <v>1557</v>
      </c>
      <c r="B88" s="16" t="s">
        <v>2060</v>
      </c>
      <c r="C88" s="16" t="s">
        <v>2061</v>
      </c>
      <c r="D88" s="65">
        <v>4</v>
      </c>
      <c r="E88" s="19" t="s">
        <v>1559</v>
      </c>
      <c r="F88" s="16" t="s">
        <v>1557</v>
      </c>
      <c r="G88" s="57" t="s">
        <v>2071</v>
      </c>
      <c r="H88" s="12" t="s">
        <v>1558</v>
      </c>
      <c r="I88" s="56">
        <v>17.12</v>
      </c>
    </row>
    <row r="89" spans="1:9" x14ac:dyDescent="0.2">
      <c r="A89" s="16" t="s">
        <v>1561</v>
      </c>
      <c r="B89" s="16" t="s">
        <v>2060</v>
      </c>
      <c r="C89" s="16" t="s">
        <v>2061</v>
      </c>
      <c r="D89" s="65">
        <v>1</v>
      </c>
      <c r="E89" s="19" t="s">
        <v>1560</v>
      </c>
      <c r="F89" s="16" t="s">
        <v>1561</v>
      </c>
      <c r="G89" s="57" t="s">
        <v>2072</v>
      </c>
      <c r="H89" s="12" t="s">
        <v>1562</v>
      </c>
      <c r="I89" s="56">
        <v>16.68</v>
      </c>
    </row>
    <row r="90" spans="1:9" x14ac:dyDescent="0.2">
      <c r="A90" s="16" t="s">
        <v>1561</v>
      </c>
      <c r="B90" s="16" t="s">
        <v>2060</v>
      </c>
      <c r="C90" s="16" t="s">
        <v>2061</v>
      </c>
      <c r="D90" s="65">
        <v>10</v>
      </c>
      <c r="E90" s="19" t="s">
        <v>1563</v>
      </c>
      <c r="F90" s="16">
        <v>80211000</v>
      </c>
      <c r="G90" s="57" t="s">
        <v>2072</v>
      </c>
      <c r="H90" s="12" t="s">
        <v>1562</v>
      </c>
      <c r="I90" s="56">
        <v>15.15</v>
      </c>
    </row>
    <row r="91" spans="1:9" x14ac:dyDescent="0.2">
      <c r="A91" s="16" t="s">
        <v>1565</v>
      </c>
      <c r="B91" s="16" t="s">
        <v>2060</v>
      </c>
      <c r="C91" s="16" t="s">
        <v>2061</v>
      </c>
      <c r="D91" s="65">
        <v>1</v>
      </c>
      <c r="E91" s="19" t="s">
        <v>1564</v>
      </c>
      <c r="F91" s="16" t="s">
        <v>1565</v>
      </c>
      <c r="G91" s="57" t="s">
        <v>2073</v>
      </c>
      <c r="H91" s="12" t="s">
        <v>1566</v>
      </c>
      <c r="I91" s="56">
        <v>18.22</v>
      </c>
    </row>
    <row r="92" spans="1:9" x14ac:dyDescent="0.2">
      <c r="A92" s="16" t="s">
        <v>1565</v>
      </c>
      <c r="B92" s="16" t="s">
        <v>2060</v>
      </c>
      <c r="C92" s="16" t="s">
        <v>2061</v>
      </c>
      <c r="D92" s="65">
        <v>4</v>
      </c>
      <c r="E92" s="19" t="s">
        <v>1567</v>
      </c>
      <c r="F92" s="16" t="s">
        <v>1565</v>
      </c>
      <c r="G92" s="57" t="s">
        <v>2073</v>
      </c>
      <c r="H92" s="12" t="s">
        <v>1566</v>
      </c>
      <c r="I92" s="56">
        <v>17.12</v>
      </c>
    </row>
    <row r="93" spans="1:9" x14ac:dyDescent="0.2">
      <c r="A93" s="16" t="s">
        <v>1568</v>
      </c>
      <c r="B93" s="16" t="s">
        <v>2060</v>
      </c>
      <c r="C93" s="16" t="s">
        <v>2061</v>
      </c>
      <c r="D93" s="65">
        <v>1</v>
      </c>
      <c r="E93" s="19">
        <v>216</v>
      </c>
      <c r="F93" s="16" t="s">
        <v>1568</v>
      </c>
      <c r="G93" s="57" t="s">
        <v>2074</v>
      </c>
      <c r="H93" s="12" t="s">
        <v>1569</v>
      </c>
      <c r="I93" s="56">
        <v>25.76</v>
      </c>
    </row>
    <row r="94" spans="1:9" x14ac:dyDescent="0.2">
      <c r="A94" s="16" t="s">
        <v>1571</v>
      </c>
      <c r="B94" s="16" t="s">
        <v>2060</v>
      </c>
      <c r="C94" s="16" t="s">
        <v>2075</v>
      </c>
      <c r="D94" s="65">
        <v>1</v>
      </c>
      <c r="E94" s="19" t="s">
        <v>1570</v>
      </c>
      <c r="F94" s="16" t="s">
        <v>1571</v>
      </c>
      <c r="G94" s="57" t="s">
        <v>2076</v>
      </c>
      <c r="H94" s="12" t="s">
        <v>1572</v>
      </c>
      <c r="I94" s="56">
        <v>30.28</v>
      </c>
    </row>
    <row r="95" spans="1:9" x14ac:dyDescent="0.2">
      <c r="A95" s="16" t="s">
        <v>1573</v>
      </c>
      <c r="B95" s="16" t="s">
        <v>2060</v>
      </c>
      <c r="C95" s="16" t="s">
        <v>2061</v>
      </c>
      <c r="D95" s="65">
        <v>1</v>
      </c>
      <c r="E95" s="19">
        <v>228</v>
      </c>
      <c r="F95" s="16" t="s">
        <v>1573</v>
      </c>
      <c r="G95" s="57" t="s">
        <v>2077</v>
      </c>
      <c r="H95" s="12" t="s">
        <v>1574</v>
      </c>
      <c r="I95" s="56">
        <v>22.32</v>
      </c>
    </row>
    <row r="96" spans="1:9" x14ac:dyDescent="0.2">
      <c r="A96" s="16" t="s">
        <v>1580</v>
      </c>
      <c r="B96" s="16" t="s">
        <v>2060</v>
      </c>
      <c r="C96" s="16" t="s">
        <v>2061</v>
      </c>
      <c r="D96" s="65">
        <v>1</v>
      </c>
      <c r="E96" s="19" t="s">
        <v>1579</v>
      </c>
      <c r="F96" s="16" t="s">
        <v>1580</v>
      </c>
      <c r="G96" s="57" t="s">
        <v>2078</v>
      </c>
      <c r="H96" s="12" t="s">
        <v>1581</v>
      </c>
      <c r="I96" s="56">
        <v>25.63</v>
      </c>
    </row>
    <row r="97" spans="1:9" x14ac:dyDescent="0.2">
      <c r="A97" s="16" t="s">
        <v>1583</v>
      </c>
      <c r="B97" s="16" t="s">
        <v>2060</v>
      </c>
      <c r="C97" s="16" t="s">
        <v>2061</v>
      </c>
      <c r="D97" s="65">
        <v>1</v>
      </c>
      <c r="E97" s="19" t="s">
        <v>1582</v>
      </c>
      <c r="F97" s="16" t="s">
        <v>1583</v>
      </c>
      <c r="G97" s="57" t="s">
        <v>2079</v>
      </c>
      <c r="H97" s="12" t="s">
        <v>1584</v>
      </c>
      <c r="I97" s="56">
        <v>25.63</v>
      </c>
    </row>
    <row r="98" spans="1:9" x14ac:dyDescent="0.2">
      <c r="A98" s="16" t="s">
        <v>1585</v>
      </c>
      <c r="B98" s="16" t="s">
        <v>2060</v>
      </c>
      <c r="C98" s="16" t="s">
        <v>2061</v>
      </c>
      <c r="D98" s="65">
        <v>1</v>
      </c>
      <c r="E98" s="19">
        <v>308</v>
      </c>
      <c r="F98" s="16" t="s">
        <v>1585</v>
      </c>
      <c r="G98" s="57" t="s">
        <v>2080</v>
      </c>
      <c r="H98" s="12" t="s">
        <v>1586</v>
      </c>
      <c r="I98" s="56">
        <v>34.520000000000003</v>
      </c>
    </row>
    <row r="99" spans="1:9" x14ac:dyDescent="0.2">
      <c r="A99" s="16" t="s">
        <v>1683</v>
      </c>
      <c r="B99" s="16" t="s">
        <v>2060</v>
      </c>
      <c r="C99" s="16" t="s">
        <v>2061</v>
      </c>
      <c r="D99" s="65">
        <v>1</v>
      </c>
      <c r="E99" s="19" t="s">
        <v>1682</v>
      </c>
      <c r="F99" s="16" t="s">
        <v>1683</v>
      </c>
      <c r="G99" s="57" t="s">
        <v>2081</v>
      </c>
      <c r="H99" s="12" t="s">
        <v>1684</v>
      </c>
      <c r="I99" s="56">
        <v>23.26</v>
      </c>
    </row>
    <row r="100" spans="1:9" x14ac:dyDescent="0.2">
      <c r="A100" s="16" t="s">
        <v>1769</v>
      </c>
      <c r="B100" s="16" t="s">
        <v>2060</v>
      </c>
      <c r="C100" s="16" t="s">
        <v>2075</v>
      </c>
      <c r="D100" s="65">
        <v>1</v>
      </c>
      <c r="E100" s="19" t="s">
        <v>1768</v>
      </c>
      <c r="F100" s="16" t="s">
        <v>1769</v>
      </c>
      <c r="G100" s="57" t="s">
        <v>2082</v>
      </c>
      <c r="H100" s="12" t="s">
        <v>1770</v>
      </c>
      <c r="I100" s="56">
        <v>7.44</v>
      </c>
    </row>
    <row r="101" spans="1:9" x14ac:dyDescent="0.2">
      <c r="A101" s="16" t="s">
        <v>1769</v>
      </c>
      <c r="B101" s="16" t="s">
        <v>2060</v>
      </c>
      <c r="C101" s="16" t="s">
        <v>2075</v>
      </c>
      <c r="D101" s="64">
        <v>20</v>
      </c>
      <c r="E101" s="19" t="s">
        <v>1771</v>
      </c>
      <c r="F101" s="16" t="s">
        <v>1769</v>
      </c>
      <c r="G101" s="57" t="s">
        <v>2082</v>
      </c>
      <c r="H101" s="12" t="s">
        <v>1770</v>
      </c>
      <c r="I101" s="56">
        <v>6.28</v>
      </c>
    </row>
    <row r="102" spans="1:9" x14ac:dyDescent="0.2">
      <c r="A102" s="16" t="s">
        <v>1850</v>
      </c>
      <c r="B102" s="16" t="s">
        <v>2060</v>
      </c>
      <c r="C102" s="16" t="s">
        <v>2075</v>
      </c>
      <c r="D102" s="65">
        <v>1</v>
      </c>
      <c r="E102" s="19">
        <v>90</v>
      </c>
      <c r="F102" s="16" t="s">
        <v>1850</v>
      </c>
      <c r="G102" s="57" t="s">
        <v>2083</v>
      </c>
      <c r="H102" s="12" t="s">
        <v>1851</v>
      </c>
      <c r="I102" s="56">
        <v>30.31</v>
      </c>
    </row>
    <row r="103" spans="1:9" x14ac:dyDescent="0.2">
      <c r="A103" s="16" t="s">
        <v>1874</v>
      </c>
      <c r="B103" s="16" t="s">
        <v>2060</v>
      </c>
      <c r="C103" s="16" t="s">
        <v>2075</v>
      </c>
      <c r="D103" s="65">
        <v>1</v>
      </c>
      <c r="E103" s="19" t="s">
        <v>1873</v>
      </c>
      <c r="F103" s="16" t="s">
        <v>1874</v>
      </c>
      <c r="G103" s="57" t="s">
        <v>2084</v>
      </c>
      <c r="H103" s="12" t="s">
        <v>1875</v>
      </c>
      <c r="I103" s="58">
        <v>29.21</v>
      </c>
    </row>
    <row r="104" spans="1:9" x14ac:dyDescent="0.2">
      <c r="A104" s="16" t="s">
        <v>1876</v>
      </c>
      <c r="B104" s="16" t="s">
        <v>2060</v>
      </c>
      <c r="C104" s="16" t="s">
        <v>2075</v>
      </c>
      <c r="D104" s="65">
        <v>1</v>
      </c>
      <c r="E104" s="19" t="s">
        <v>1873</v>
      </c>
      <c r="F104" s="16" t="s">
        <v>1876</v>
      </c>
      <c r="G104" s="57" t="s">
        <v>2085</v>
      </c>
      <c r="H104" s="12" t="s">
        <v>1877</v>
      </c>
      <c r="I104" s="58">
        <v>29.21</v>
      </c>
    </row>
    <row r="105" spans="1:9" x14ac:dyDescent="0.2">
      <c r="A105" s="16" t="s">
        <v>1878</v>
      </c>
      <c r="B105" s="16" t="s">
        <v>2060</v>
      </c>
      <c r="C105" s="16" t="s">
        <v>2075</v>
      </c>
      <c r="D105" s="65">
        <v>1</v>
      </c>
      <c r="E105" s="19" t="s">
        <v>1873</v>
      </c>
      <c r="F105" s="16" t="s">
        <v>1878</v>
      </c>
      <c r="G105" s="57" t="s">
        <v>2086</v>
      </c>
      <c r="H105" s="12" t="s">
        <v>1879</v>
      </c>
      <c r="I105" s="58">
        <v>29.21</v>
      </c>
    </row>
    <row r="106" spans="1:9" x14ac:dyDescent="0.2">
      <c r="A106" s="16" t="s">
        <v>1880</v>
      </c>
      <c r="B106" s="16" t="s">
        <v>2060</v>
      </c>
      <c r="C106" s="16" t="s">
        <v>2075</v>
      </c>
      <c r="D106" s="65">
        <v>1</v>
      </c>
      <c r="E106" s="19" t="s">
        <v>1873</v>
      </c>
      <c r="F106" s="16" t="s">
        <v>1880</v>
      </c>
      <c r="G106" s="57" t="s">
        <v>2087</v>
      </c>
      <c r="H106" s="12" t="s">
        <v>1881</v>
      </c>
      <c r="I106" s="58">
        <v>29.21</v>
      </c>
    </row>
    <row r="107" spans="1:9" x14ac:dyDescent="0.2">
      <c r="A107" s="16" t="s">
        <v>1874</v>
      </c>
      <c r="B107" s="16" t="s">
        <v>2060</v>
      </c>
      <c r="C107" s="16" t="s">
        <v>2075</v>
      </c>
      <c r="D107" s="65">
        <v>50</v>
      </c>
      <c r="E107" s="19" t="s">
        <v>1882</v>
      </c>
      <c r="F107" s="16" t="s">
        <v>1874</v>
      </c>
      <c r="G107" s="57" t="s">
        <v>2084</v>
      </c>
      <c r="H107" s="12" t="s">
        <v>1875</v>
      </c>
      <c r="I107" s="58">
        <v>26.59</v>
      </c>
    </row>
    <row r="108" spans="1:9" x14ac:dyDescent="0.2">
      <c r="A108" s="16" t="s">
        <v>1876</v>
      </c>
      <c r="B108" s="16" t="s">
        <v>2060</v>
      </c>
      <c r="C108" s="16" t="s">
        <v>2075</v>
      </c>
      <c r="D108" s="65">
        <v>50</v>
      </c>
      <c r="E108" s="19" t="s">
        <v>1882</v>
      </c>
      <c r="F108" s="16" t="s">
        <v>1876</v>
      </c>
      <c r="G108" s="57" t="s">
        <v>2085</v>
      </c>
      <c r="H108" s="12" t="s">
        <v>1877</v>
      </c>
      <c r="I108" s="58">
        <v>26.59</v>
      </c>
    </row>
    <row r="109" spans="1:9" x14ac:dyDescent="0.2">
      <c r="A109" s="16" t="s">
        <v>1878</v>
      </c>
      <c r="B109" s="16" t="s">
        <v>2060</v>
      </c>
      <c r="C109" s="16" t="s">
        <v>2075</v>
      </c>
      <c r="D109" s="65">
        <v>50</v>
      </c>
      <c r="E109" s="19" t="s">
        <v>1882</v>
      </c>
      <c r="F109" s="16" t="s">
        <v>1878</v>
      </c>
      <c r="G109" s="57" t="s">
        <v>2086</v>
      </c>
      <c r="H109" s="12" t="s">
        <v>1879</v>
      </c>
      <c r="I109" s="58">
        <v>26.59</v>
      </c>
    </row>
    <row r="110" spans="1:9" x14ac:dyDescent="0.2">
      <c r="A110" s="16" t="s">
        <v>1880</v>
      </c>
      <c r="B110" s="16" t="s">
        <v>2060</v>
      </c>
      <c r="C110" s="16" t="s">
        <v>2075</v>
      </c>
      <c r="D110" s="65">
        <v>50</v>
      </c>
      <c r="E110" s="19" t="s">
        <v>1882</v>
      </c>
      <c r="F110" s="16" t="s">
        <v>1880</v>
      </c>
      <c r="G110" s="57" t="s">
        <v>2087</v>
      </c>
      <c r="H110" s="12" t="s">
        <v>1881</v>
      </c>
      <c r="I110" s="58">
        <v>26.59</v>
      </c>
    </row>
    <row r="111" spans="1:9" x14ac:dyDescent="0.2">
      <c r="A111" s="16" t="s">
        <v>1912</v>
      </c>
      <c r="B111" s="16" t="s">
        <v>2060</v>
      </c>
      <c r="C111" s="16" t="s">
        <v>2075</v>
      </c>
      <c r="D111" s="65">
        <v>1</v>
      </c>
      <c r="E111" s="19"/>
      <c r="F111" s="16" t="s">
        <v>1912</v>
      </c>
      <c r="G111" s="57" t="s">
        <v>2088</v>
      </c>
      <c r="H111" s="12" t="s">
        <v>1913</v>
      </c>
      <c r="I111" s="58">
        <v>34.520000000000003</v>
      </c>
    </row>
    <row r="112" spans="1:9" x14ac:dyDescent="0.2">
      <c r="A112" s="16" t="s">
        <v>1914</v>
      </c>
      <c r="B112" s="16" t="s">
        <v>2060</v>
      </c>
      <c r="C112" s="16" t="s">
        <v>2061</v>
      </c>
      <c r="D112" s="65">
        <v>1</v>
      </c>
      <c r="E112" s="19"/>
      <c r="F112" s="16" t="s">
        <v>1914</v>
      </c>
      <c r="G112" s="57" t="s">
        <v>2089</v>
      </c>
      <c r="H112" s="12" t="s">
        <v>1915</v>
      </c>
      <c r="I112" s="58">
        <v>22.64</v>
      </c>
    </row>
    <row r="113" spans="1:10" x14ac:dyDescent="0.2">
      <c r="A113" s="16" t="s">
        <v>1538</v>
      </c>
      <c r="B113" s="16" t="s">
        <v>2060</v>
      </c>
      <c r="C113" s="16" t="s">
        <v>2061</v>
      </c>
      <c r="D113" s="65">
        <v>1</v>
      </c>
      <c r="E113" s="21" t="s">
        <v>1918</v>
      </c>
      <c r="F113" s="16" t="s">
        <v>1538</v>
      </c>
      <c r="G113" s="57" t="s">
        <v>2066</v>
      </c>
      <c r="H113" s="12" t="s">
        <v>1539</v>
      </c>
      <c r="I113" s="56">
        <v>22.32</v>
      </c>
    </row>
    <row r="114" spans="1:10" x14ac:dyDescent="0.2">
      <c r="A114" s="16" t="s">
        <v>1871</v>
      </c>
      <c r="B114" s="16" t="s">
        <v>2090</v>
      </c>
      <c r="C114" s="16" t="s">
        <v>2091</v>
      </c>
      <c r="D114" s="65">
        <v>1</v>
      </c>
      <c r="E114" s="19" t="s">
        <v>1870</v>
      </c>
      <c r="F114" s="16" t="s">
        <v>1871</v>
      </c>
      <c r="G114" s="57" t="s">
        <v>2092</v>
      </c>
      <c r="H114" s="12" t="s">
        <v>1872</v>
      </c>
      <c r="I114" s="58">
        <v>150.97</v>
      </c>
      <c r="J114">
        <f>+I114*0.4275</f>
        <v>64.539675000000003</v>
      </c>
    </row>
    <row r="115" spans="1:10" x14ac:dyDescent="0.2">
      <c r="A115" s="16" t="s">
        <v>1884</v>
      </c>
      <c r="B115" s="16" t="s">
        <v>2090</v>
      </c>
      <c r="C115" s="16" t="s">
        <v>2091</v>
      </c>
      <c r="D115" s="65">
        <v>1</v>
      </c>
      <c r="E115" s="19" t="s">
        <v>1883</v>
      </c>
      <c r="F115" s="16" t="s">
        <v>1884</v>
      </c>
      <c r="G115" s="57" t="s">
        <v>2093</v>
      </c>
      <c r="H115" s="12" t="s">
        <v>1885</v>
      </c>
      <c r="I115" s="58">
        <v>36.81</v>
      </c>
      <c r="J115">
        <f t="shared" ref="J115:J131" si="0">+I115*0.4275</f>
        <v>15.736275000000001</v>
      </c>
    </row>
    <row r="116" spans="1:10" x14ac:dyDescent="0.2">
      <c r="A116" s="16" t="s">
        <v>1886</v>
      </c>
      <c r="B116" s="16" t="s">
        <v>2090</v>
      </c>
      <c r="C116" s="16" t="s">
        <v>2091</v>
      </c>
      <c r="D116" s="65">
        <v>1</v>
      </c>
      <c r="E116" s="19" t="s">
        <v>1883</v>
      </c>
      <c r="F116" s="16" t="s">
        <v>1886</v>
      </c>
      <c r="G116" s="57" t="s">
        <v>2094</v>
      </c>
      <c r="H116" s="12" t="s">
        <v>1887</v>
      </c>
      <c r="I116" s="58">
        <v>36.81</v>
      </c>
      <c r="J116">
        <f t="shared" si="0"/>
        <v>15.736275000000001</v>
      </c>
    </row>
    <row r="117" spans="1:10" x14ac:dyDescent="0.2">
      <c r="A117" s="16" t="s">
        <v>1888</v>
      </c>
      <c r="B117" s="16" t="s">
        <v>2090</v>
      </c>
      <c r="C117" s="16" t="s">
        <v>2091</v>
      </c>
      <c r="D117" s="65">
        <v>1</v>
      </c>
      <c r="E117" s="19" t="s">
        <v>1883</v>
      </c>
      <c r="F117" s="16" t="s">
        <v>1888</v>
      </c>
      <c r="G117" s="57" t="s">
        <v>2095</v>
      </c>
      <c r="H117" s="12" t="s">
        <v>1889</v>
      </c>
      <c r="I117" s="58">
        <v>36.81</v>
      </c>
      <c r="J117">
        <f t="shared" si="0"/>
        <v>15.736275000000001</v>
      </c>
    </row>
    <row r="118" spans="1:10" x14ac:dyDescent="0.2">
      <c r="A118" s="16" t="s">
        <v>1891</v>
      </c>
      <c r="B118" s="16" t="s">
        <v>2090</v>
      </c>
      <c r="C118" s="16" t="s">
        <v>2091</v>
      </c>
      <c r="D118" s="65">
        <v>1</v>
      </c>
      <c r="E118" s="19" t="s">
        <v>1890</v>
      </c>
      <c r="F118" s="16" t="s">
        <v>1891</v>
      </c>
      <c r="G118" s="57" t="s">
        <v>2096</v>
      </c>
      <c r="H118" s="12" t="s">
        <v>1892</v>
      </c>
      <c r="I118" s="58">
        <v>189.81</v>
      </c>
      <c r="J118">
        <f t="shared" si="0"/>
        <v>81.143775000000005</v>
      </c>
    </row>
    <row r="119" spans="1:10" x14ac:dyDescent="0.2">
      <c r="A119" s="20" t="s">
        <v>1894</v>
      </c>
      <c r="B119" s="16" t="s">
        <v>2090</v>
      </c>
      <c r="C119" s="16" t="s">
        <v>2091</v>
      </c>
      <c r="D119" s="65">
        <v>1</v>
      </c>
      <c r="E119" s="19" t="s">
        <v>1893</v>
      </c>
      <c r="F119" s="20" t="s">
        <v>1894</v>
      </c>
      <c r="G119" s="57" t="s">
        <v>2097</v>
      </c>
      <c r="H119" s="12" t="s">
        <v>1895</v>
      </c>
      <c r="I119" s="58">
        <v>44.7</v>
      </c>
      <c r="J119">
        <f t="shared" si="0"/>
        <v>19.109249999999999</v>
      </c>
    </row>
    <row r="120" spans="1:10" x14ac:dyDescent="0.2">
      <c r="A120" s="16" t="s">
        <v>1896</v>
      </c>
      <c r="B120" s="16" t="s">
        <v>2090</v>
      </c>
      <c r="C120" s="16" t="s">
        <v>2091</v>
      </c>
      <c r="D120" s="65">
        <v>1</v>
      </c>
      <c r="E120" s="19" t="s">
        <v>1893</v>
      </c>
      <c r="F120" s="16" t="s">
        <v>1896</v>
      </c>
      <c r="G120" s="57" t="s">
        <v>2098</v>
      </c>
      <c r="H120" s="12" t="s">
        <v>1897</v>
      </c>
      <c r="I120" s="58">
        <v>44.7</v>
      </c>
      <c r="J120">
        <f t="shared" si="0"/>
        <v>19.109249999999999</v>
      </c>
    </row>
    <row r="121" spans="1:10" x14ac:dyDescent="0.2">
      <c r="A121" s="16" t="s">
        <v>1898</v>
      </c>
      <c r="B121" s="16" t="s">
        <v>2090</v>
      </c>
      <c r="C121" s="16" t="s">
        <v>2091</v>
      </c>
      <c r="D121" s="65">
        <v>1</v>
      </c>
      <c r="E121" s="19" t="s">
        <v>1893</v>
      </c>
      <c r="F121" s="16" t="s">
        <v>1898</v>
      </c>
      <c r="G121" s="57" t="s">
        <v>2099</v>
      </c>
      <c r="H121" s="12" t="s">
        <v>1899</v>
      </c>
      <c r="I121" s="58">
        <v>44.7</v>
      </c>
      <c r="J121">
        <f t="shared" si="0"/>
        <v>19.109249999999999</v>
      </c>
    </row>
    <row r="122" spans="1:10" x14ac:dyDescent="0.2">
      <c r="A122" s="20" t="s">
        <v>2100</v>
      </c>
      <c r="B122" s="16" t="s">
        <v>2090</v>
      </c>
      <c r="C122" s="16" t="s">
        <v>2091</v>
      </c>
      <c r="D122" s="65">
        <v>1</v>
      </c>
      <c r="E122" s="19" t="s">
        <v>1900</v>
      </c>
      <c r="F122" s="20" t="s">
        <v>2100</v>
      </c>
      <c r="G122" s="57" t="s">
        <v>2101</v>
      </c>
      <c r="H122" s="12" t="s">
        <v>1901</v>
      </c>
      <c r="I122" s="58">
        <v>183.44</v>
      </c>
      <c r="J122">
        <f t="shared" si="0"/>
        <v>78.420599999999993</v>
      </c>
    </row>
    <row r="123" spans="1:10" x14ac:dyDescent="0.2">
      <c r="A123" s="16" t="s">
        <v>1903</v>
      </c>
      <c r="B123" s="16" t="s">
        <v>2090</v>
      </c>
      <c r="C123" s="16" t="s">
        <v>2091</v>
      </c>
      <c r="D123" s="65">
        <v>1</v>
      </c>
      <c r="E123" s="19" t="s">
        <v>1902</v>
      </c>
      <c r="F123" s="16" t="s">
        <v>1903</v>
      </c>
      <c r="G123" s="57" t="s">
        <v>2102</v>
      </c>
      <c r="H123" s="12" t="s">
        <v>1904</v>
      </c>
      <c r="I123" s="58">
        <v>90.97</v>
      </c>
      <c r="J123">
        <f t="shared" si="0"/>
        <v>38.889674999999997</v>
      </c>
    </row>
    <row r="124" spans="1:10" x14ac:dyDescent="0.2">
      <c r="A124" s="16" t="s">
        <v>1905</v>
      </c>
      <c r="B124" s="16" t="s">
        <v>2090</v>
      </c>
      <c r="C124" s="16" t="s">
        <v>2091</v>
      </c>
      <c r="D124" s="65">
        <v>1</v>
      </c>
      <c r="E124" s="19" t="s">
        <v>1902</v>
      </c>
      <c r="F124" s="16" t="s">
        <v>1905</v>
      </c>
      <c r="G124" s="57" t="s">
        <v>2103</v>
      </c>
      <c r="H124" s="12" t="s">
        <v>1906</v>
      </c>
      <c r="I124" s="58">
        <v>90.97</v>
      </c>
      <c r="J124">
        <f t="shared" si="0"/>
        <v>38.889674999999997</v>
      </c>
    </row>
    <row r="125" spans="1:10" x14ac:dyDescent="0.2">
      <c r="A125" s="16" t="s">
        <v>1907</v>
      </c>
      <c r="B125" s="16" t="s">
        <v>2090</v>
      </c>
      <c r="C125" s="16" t="s">
        <v>2091</v>
      </c>
      <c r="D125" s="65">
        <v>1</v>
      </c>
      <c r="E125" s="19" t="s">
        <v>1902</v>
      </c>
      <c r="F125" s="16" t="s">
        <v>1907</v>
      </c>
      <c r="G125" s="57" t="s">
        <v>2104</v>
      </c>
      <c r="H125" s="12" t="s">
        <v>1908</v>
      </c>
      <c r="I125" s="58">
        <v>90.97</v>
      </c>
      <c r="J125">
        <f t="shared" si="0"/>
        <v>38.889674999999997</v>
      </c>
    </row>
    <row r="126" spans="1:10" x14ac:dyDescent="0.2">
      <c r="A126" s="20" t="s">
        <v>1910</v>
      </c>
      <c r="B126" s="16" t="s">
        <v>2090</v>
      </c>
      <c r="C126" s="16" t="s">
        <v>2091</v>
      </c>
      <c r="D126" s="65">
        <v>1</v>
      </c>
      <c r="E126" s="19" t="s">
        <v>1909</v>
      </c>
      <c r="F126" s="20" t="s">
        <v>1910</v>
      </c>
      <c r="G126" s="57" t="s">
        <v>2105</v>
      </c>
      <c r="H126" s="12" t="s">
        <v>1911</v>
      </c>
      <c r="I126" s="58">
        <v>79.3</v>
      </c>
      <c r="J126">
        <f t="shared" si="0"/>
        <v>33.900749999999995</v>
      </c>
    </row>
    <row r="127" spans="1:10" x14ac:dyDescent="0.2">
      <c r="A127" s="20" t="s">
        <v>1934</v>
      </c>
      <c r="B127" s="16" t="s">
        <v>2090</v>
      </c>
      <c r="C127" s="16" t="s">
        <v>2091</v>
      </c>
      <c r="D127" s="65">
        <v>1</v>
      </c>
      <c r="E127" s="21" t="s">
        <v>1933</v>
      </c>
      <c r="F127" s="20" t="s">
        <v>1934</v>
      </c>
      <c r="G127" s="20" t="s">
        <v>2106</v>
      </c>
      <c r="H127" s="60" t="s">
        <v>1935</v>
      </c>
      <c r="I127" s="61">
        <v>79.22</v>
      </c>
      <c r="J127">
        <f t="shared" si="0"/>
        <v>33.866549999999997</v>
      </c>
    </row>
    <row r="128" spans="1:10" x14ac:dyDescent="0.2">
      <c r="A128" s="55" t="s">
        <v>1936</v>
      </c>
      <c r="B128" s="16" t="s">
        <v>2090</v>
      </c>
      <c r="C128" s="16" t="s">
        <v>2091</v>
      </c>
      <c r="D128" s="65">
        <v>1</v>
      </c>
      <c r="E128" s="21" t="s">
        <v>1933</v>
      </c>
      <c r="F128" s="55" t="s">
        <v>1936</v>
      </c>
      <c r="G128" s="20" t="s">
        <v>2107</v>
      </c>
      <c r="H128" s="60" t="s">
        <v>1937</v>
      </c>
      <c r="I128" s="61">
        <v>79.22</v>
      </c>
      <c r="J128">
        <f t="shared" si="0"/>
        <v>33.866549999999997</v>
      </c>
    </row>
    <row r="129" spans="1:10" x14ac:dyDescent="0.2">
      <c r="A129" s="55" t="s">
        <v>1938</v>
      </c>
      <c r="B129" s="16" t="s">
        <v>2090</v>
      </c>
      <c r="C129" s="16" t="s">
        <v>2091</v>
      </c>
      <c r="D129" s="65">
        <v>1</v>
      </c>
      <c r="E129" s="21" t="s">
        <v>1933</v>
      </c>
      <c r="F129" s="55" t="s">
        <v>1938</v>
      </c>
      <c r="G129" s="20" t="s">
        <v>2108</v>
      </c>
      <c r="H129" s="60" t="s">
        <v>1939</v>
      </c>
      <c r="I129" s="61">
        <v>79.22</v>
      </c>
      <c r="J129">
        <f t="shared" si="0"/>
        <v>33.866549999999997</v>
      </c>
    </row>
    <row r="130" spans="1:10" x14ac:dyDescent="0.2">
      <c r="A130" s="20" t="s">
        <v>1983</v>
      </c>
      <c r="B130" s="16" t="s">
        <v>2090</v>
      </c>
      <c r="C130" s="16" t="s">
        <v>2091</v>
      </c>
      <c r="D130" s="65">
        <v>1</v>
      </c>
      <c r="E130" s="21" t="s">
        <v>1982</v>
      </c>
      <c r="F130" s="20" t="s">
        <v>1983</v>
      </c>
      <c r="G130" s="20" t="s">
        <v>2109</v>
      </c>
      <c r="H130" s="60" t="s">
        <v>1984</v>
      </c>
      <c r="I130" s="26">
        <f>79.22*(1-0.18)</f>
        <v>64.960400000000007</v>
      </c>
      <c r="J130">
        <f t="shared" si="0"/>
        <v>27.770571000000004</v>
      </c>
    </row>
    <row r="131" spans="1:10" x14ac:dyDescent="0.2">
      <c r="A131" s="55" t="s">
        <v>1985</v>
      </c>
      <c r="B131" s="16" t="s">
        <v>2090</v>
      </c>
      <c r="C131" s="16" t="s">
        <v>2091</v>
      </c>
      <c r="D131" s="65">
        <v>1</v>
      </c>
      <c r="E131" s="21" t="s">
        <v>1982</v>
      </c>
      <c r="F131" s="55" t="s">
        <v>1985</v>
      </c>
      <c r="G131" s="20" t="s">
        <v>2110</v>
      </c>
      <c r="H131" s="60" t="s">
        <v>1986</v>
      </c>
      <c r="I131" s="61">
        <f>79.22*(1-0.18)</f>
        <v>64.960400000000007</v>
      </c>
      <c r="J131">
        <f t="shared" si="0"/>
        <v>27.770571000000004</v>
      </c>
    </row>
    <row r="132" spans="1:10" x14ac:dyDescent="0.2">
      <c r="A132" s="16" t="s">
        <v>1520</v>
      </c>
      <c r="B132" s="16" t="s">
        <v>2111</v>
      </c>
      <c r="C132" s="16" t="s">
        <v>2112</v>
      </c>
      <c r="D132" s="65">
        <v>1</v>
      </c>
      <c r="E132" s="19" t="s">
        <v>1519</v>
      </c>
      <c r="F132" s="16" t="s">
        <v>1520</v>
      </c>
      <c r="G132" s="57" t="s">
        <v>2113</v>
      </c>
      <c r="H132" s="12" t="s">
        <v>1521</v>
      </c>
      <c r="I132" s="56">
        <v>9.66</v>
      </c>
    </row>
    <row r="133" spans="1:10" x14ac:dyDescent="0.2">
      <c r="A133" s="16" t="s">
        <v>1550</v>
      </c>
      <c r="B133" s="16" t="s">
        <v>2111</v>
      </c>
      <c r="C133" s="16" t="s">
        <v>2112</v>
      </c>
      <c r="D133" s="65">
        <v>1</v>
      </c>
      <c r="E133" s="19" t="s">
        <v>1549</v>
      </c>
      <c r="F133" s="16" t="s">
        <v>1550</v>
      </c>
      <c r="G133" s="57" t="s">
        <v>2114</v>
      </c>
      <c r="H133" s="12" t="s">
        <v>1551</v>
      </c>
      <c r="I133" s="56">
        <v>13.77</v>
      </c>
    </row>
    <row r="134" spans="1:10" x14ac:dyDescent="0.2">
      <c r="A134" s="16" t="s">
        <v>1588</v>
      </c>
      <c r="B134" s="16" t="s">
        <v>2111</v>
      </c>
      <c r="C134" s="16" t="s">
        <v>2112</v>
      </c>
      <c r="D134" s="65">
        <v>1</v>
      </c>
      <c r="E134" s="19" t="s">
        <v>1587</v>
      </c>
      <c r="F134" s="16" t="s">
        <v>1588</v>
      </c>
      <c r="G134" s="57" t="s">
        <v>2115</v>
      </c>
      <c r="H134" s="12" t="s">
        <v>1589</v>
      </c>
      <c r="I134" s="56">
        <v>10.68</v>
      </c>
    </row>
    <row r="135" spans="1:10" x14ac:dyDescent="0.2">
      <c r="A135" s="16" t="s">
        <v>1591</v>
      </c>
      <c r="B135" s="16" t="s">
        <v>2111</v>
      </c>
      <c r="C135" s="16" t="s">
        <v>2112</v>
      </c>
      <c r="D135" s="65">
        <v>1</v>
      </c>
      <c r="E135" s="19" t="s">
        <v>1590</v>
      </c>
      <c r="F135" s="16" t="s">
        <v>1591</v>
      </c>
      <c r="G135" s="57" t="s">
        <v>2116</v>
      </c>
      <c r="H135" s="12" t="s">
        <v>1592</v>
      </c>
      <c r="I135" s="56">
        <v>10.68</v>
      </c>
    </row>
    <row r="136" spans="1:10" x14ac:dyDescent="0.2">
      <c r="A136" s="16" t="s">
        <v>1594</v>
      </c>
      <c r="B136" s="16" t="s">
        <v>2111</v>
      </c>
      <c r="C136" s="16" t="s">
        <v>2112</v>
      </c>
      <c r="D136" s="65">
        <v>1</v>
      </c>
      <c r="E136" s="19" t="s">
        <v>1593</v>
      </c>
      <c r="F136" s="20" t="s">
        <v>1594</v>
      </c>
      <c r="G136" s="57" t="s">
        <v>2117</v>
      </c>
      <c r="H136" s="12" t="s">
        <v>1595</v>
      </c>
      <c r="I136" s="56">
        <v>10.68</v>
      </c>
    </row>
    <row r="137" spans="1:10" x14ac:dyDescent="0.2">
      <c r="A137" s="16" t="s">
        <v>1597</v>
      </c>
      <c r="B137" s="16" t="s">
        <v>2111</v>
      </c>
      <c r="C137" s="16" t="s">
        <v>2112</v>
      </c>
      <c r="D137" s="65">
        <v>1</v>
      </c>
      <c r="E137" s="19" t="s">
        <v>1596</v>
      </c>
      <c r="F137" s="16" t="s">
        <v>1597</v>
      </c>
      <c r="G137" s="57" t="s">
        <v>2118</v>
      </c>
      <c r="H137" s="12" t="s">
        <v>1598</v>
      </c>
      <c r="I137" s="56">
        <v>10.68</v>
      </c>
    </row>
    <row r="138" spans="1:10" x14ac:dyDescent="0.2">
      <c r="A138" s="16" t="s">
        <v>1600</v>
      </c>
      <c r="B138" s="16" t="s">
        <v>2111</v>
      </c>
      <c r="C138" s="16" t="s">
        <v>2112</v>
      </c>
      <c r="D138" s="65">
        <v>1</v>
      </c>
      <c r="E138" s="19" t="s">
        <v>1599</v>
      </c>
      <c r="F138" s="16" t="s">
        <v>1600</v>
      </c>
      <c r="G138" s="57" t="s">
        <v>2119</v>
      </c>
      <c r="H138" s="12" t="s">
        <v>1601</v>
      </c>
      <c r="I138" s="56">
        <v>10.68</v>
      </c>
    </row>
    <row r="139" spans="1:10" x14ac:dyDescent="0.2">
      <c r="A139" s="16" t="s">
        <v>1603</v>
      </c>
      <c r="B139" s="16" t="s">
        <v>2111</v>
      </c>
      <c r="C139" s="16" t="s">
        <v>2112</v>
      </c>
      <c r="D139" s="65">
        <v>1</v>
      </c>
      <c r="E139" s="19" t="s">
        <v>1602</v>
      </c>
      <c r="F139" s="16" t="s">
        <v>1603</v>
      </c>
      <c r="G139" s="57" t="s">
        <v>2120</v>
      </c>
      <c r="H139" s="12" t="s">
        <v>1604</v>
      </c>
      <c r="I139" s="56">
        <v>10.68</v>
      </c>
    </row>
    <row r="140" spans="1:10" x14ac:dyDescent="0.2">
      <c r="A140" s="16" t="s">
        <v>1606</v>
      </c>
      <c r="B140" s="16" t="s">
        <v>2111</v>
      </c>
      <c r="C140" s="16" t="s">
        <v>2112</v>
      </c>
      <c r="D140" s="65">
        <v>1</v>
      </c>
      <c r="E140" s="19" t="s">
        <v>1605</v>
      </c>
      <c r="F140" s="16" t="s">
        <v>1606</v>
      </c>
      <c r="G140" s="57" t="s">
        <v>2121</v>
      </c>
      <c r="H140" s="12" t="s">
        <v>1607</v>
      </c>
      <c r="I140" s="56">
        <v>57.88</v>
      </c>
    </row>
    <row r="141" spans="1:10" x14ac:dyDescent="0.2">
      <c r="A141" s="16" t="s">
        <v>1613</v>
      </c>
      <c r="B141" s="16" t="s">
        <v>2111</v>
      </c>
      <c r="C141" s="16" t="s">
        <v>2112</v>
      </c>
      <c r="D141" s="65">
        <v>1</v>
      </c>
      <c r="E141" s="19" t="s">
        <v>1612</v>
      </c>
      <c r="F141" s="16" t="s">
        <v>1613</v>
      </c>
      <c r="G141" s="57" t="s">
        <v>2122</v>
      </c>
      <c r="H141" s="12" t="s">
        <v>1614</v>
      </c>
      <c r="I141" s="56">
        <v>64.290000000000006</v>
      </c>
    </row>
    <row r="142" spans="1:10" x14ac:dyDescent="0.2">
      <c r="A142" s="16" t="s">
        <v>1616</v>
      </c>
      <c r="B142" s="16" t="s">
        <v>2111</v>
      </c>
      <c r="C142" s="16" t="s">
        <v>2112</v>
      </c>
      <c r="D142" s="65">
        <v>1</v>
      </c>
      <c r="E142" s="19" t="s">
        <v>1615</v>
      </c>
      <c r="F142" s="16" t="s">
        <v>1616</v>
      </c>
      <c r="G142" s="57" t="s">
        <v>2123</v>
      </c>
      <c r="H142" s="12" t="s">
        <v>1617</v>
      </c>
      <c r="I142" s="56">
        <v>77.86</v>
      </c>
    </row>
    <row r="143" spans="1:10" x14ac:dyDescent="0.2">
      <c r="A143" s="16" t="s">
        <v>1619</v>
      </c>
      <c r="B143" s="16" t="s">
        <v>2111</v>
      </c>
      <c r="C143" s="16" t="s">
        <v>2112</v>
      </c>
      <c r="D143" s="65">
        <v>1</v>
      </c>
      <c r="E143" s="19" t="s">
        <v>1618</v>
      </c>
      <c r="F143" s="16" t="s">
        <v>1619</v>
      </c>
      <c r="G143" s="57" t="s">
        <v>2124</v>
      </c>
      <c r="H143" s="12" t="s">
        <v>1620</v>
      </c>
      <c r="I143" s="56">
        <v>77.86</v>
      </c>
    </row>
    <row r="144" spans="1:10" x14ac:dyDescent="0.2">
      <c r="A144" s="16" t="s">
        <v>1622</v>
      </c>
      <c r="B144" s="16" t="s">
        <v>2111</v>
      </c>
      <c r="C144" s="16" t="s">
        <v>2112</v>
      </c>
      <c r="D144" s="65">
        <v>1</v>
      </c>
      <c r="E144" s="19" t="s">
        <v>1621</v>
      </c>
      <c r="F144" s="16" t="s">
        <v>1622</v>
      </c>
      <c r="G144" s="57" t="s">
        <v>2125</v>
      </c>
      <c r="H144" s="12" t="s">
        <v>1623</v>
      </c>
      <c r="I144" s="56">
        <v>77.86</v>
      </c>
    </row>
    <row r="145" spans="1:9" x14ac:dyDescent="0.2">
      <c r="A145" s="16" t="s">
        <v>1625</v>
      </c>
      <c r="B145" s="16" t="s">
        <v>2111</v>
      </c>
      <c r="C145" s="16" t="s">
        <v>2112</v>
      </c>
      <c r="D145" s="64">
        <v>20</v>
      </c>
      <c r="E145" s="19" t="s">
        <v>1624</v>
      </c>
      <c r="F145" s="16" t="s">
        <v>1625</v>
      </c>
      <c r="G145" s="57" t="s">
        <v>2126</v>
      </c>
      <c r="H145" s="12" t="s">
        <v>1626</v>
      </c>
      <c r="I145" s="56">
        <v>5.77</v>
      </c>
    </row>
    <row r="146" spans="1:9" x14ac:dyDescent="0.2">
      <c r="A146" s="16" t="s">
        <v>1625</v>
      </c>
      <c r="B146" s="16" t="s">
        <v>2111</v>
      </c>
      <c r="C146" s="16" t="s">
        <v>2112</v>
      </c>
      <c r="D146" s="65">
        <v>50</v>
      </c>
      <c r="E146" s="19" t="s">
        <v>1627</v>
      </c>
      <c r="F146" s="16" t="s">
        <v>1625</v>
      </c>
      <c r="G146" s="57" t="s">
        <v>2126</v>
      </c>
      <c r="H146" s="12" t="s">
        <v>1626</v>
      </c>
      <c r="I146" s="56">
        <v>5.58</v>
      </c>
    </row>
    <row r="147" spans="1:9" x14ac:dyDescent="0.2">
      <c r="A147" s="16" t="s">
        <v>1629</v>
      </c>
      <c r="B147" s="16" t="s">
        <v>2111</v>
      </c>
      <c r="C147" s="16" t="s">
        <v>2112</v>
      </c>
      <c r="D147" s="65">
        <v>1</v>
      </c>
      <c r="E147" s="19" t="s">
        <v>1628</v>
      </c>
      <c r="F147" s="16" t="s">
        <v>1629</v>
      </c>
      <c r="G147" s="57" t="s">
        <v>2127</v>
      </c>
      <c r="H147" s="12" t="s">
        <v>1630</v>
      </c>
      <c r="I147" s="56">
        <v>10.68</v>
      </c>
    </row>
    <row r="148" spans="1:9" x14ac:dyDescent="0.2">
      <c r="A148" s="16" t="s">
        <v>1629</v>
      </c>
      <c r="B148" s="16" t="s">
        <v>2111</v>
      </c>
      <c r="C148" s="16" t="s">
        <v>2112</v>
      </c>
      <c r="D148" s="65">
        <v>10</v>
      </c>
      <c r="E148" s="19" t="s">
        <v>1631</v>
      </c>
      <c r="F148" s="16" t="s">
        <v>1629</v>
      </c>
      <c r="G148" s="57" t="s">
        <v>2127</v>
      </c>
      <c r="H148" s="12" t="s">
        <v>1630</v>
      </c>
      <c r="I148" s="56">
        <v>9.36</v>
      </c>
    </row>
    <row r="149" spans="1:9" x14ac:dyDescent="0.2">
      <c r="A149" s="16" t="s">
        <v>1629</v>
      </c>
      <c r="B149" s="16" t="s">
        <v>2111</v>
      </c>
      <c r="C149" s="16" t="s">
        <v>2112</v>
      </c>
      <c r="D149" s="64">
        <v>20</v>
      </c>
      <c r="E149" s="19" t="s">
        <v>1632</v>
      </c>
      <c r="F149" s="16" t="s">
        <v>1629</v>
      </c>
      <c r="G149" s="57" t="s">
        <v>2127</v>
      </c>
      <c r="H149" s="12" t="s">
        <v>1630</v>
      </c>
      <c r="I149" s="56">
        <v>8.9</v>
      </c>
    </row>
    <row r="150" spans="1:9" x14ac:dyDescent="0.2">
      <c r="A150" s="16" t="s">
        <v>1634</v>
      </c>
      <c r="B150" s="16" t="s">
        <v>2111</v>
      </c>
      <c r="C150" s="16" t="s">
        <v>2112</v>
      </c>
      <c r="D150" s="65">
        <v>1</v>
      </c>
      <c r="E150" s="19" t="s">
        <v>1633</v>
      </c>
      <c r="F150" s="16" t="s">
        <v>1634</v>
      </c>
      <c r="G150" s="57" t="s">
        <v>2128</v>
      </c>
      <c r="H150" s="12" t="s">
        <v>1635</v>
      </c>
      <c r="I150" s="56">
        <v>6.76</v>
      </c>
    </row>
    <row r="151" spans="1:9" x14ac:dyDescent="0.2">
      <c r="A151" s="16" t="s">
        <v>1637</v>
      </c>
      <c r="B151" s="16" t="s">
        <v>2111</v>
      </c>
      <c r="C151" s="16" t="s">
        <v>2112</v>
      </c>
      <c r="D151" s="64">
        <v>20</v>
      </c>
      <c r="E151" s="19" t="s">
        <v>1636</v>
      </c>
      <c r="F151" s="16" t="s">
        <v>1637</v>
      </c>
      <c r="G151" s="57" t="s">
        <v>2129</v>
      </c>
      <c r="H151" s="12" t="s">
        <v>1638</v>
      </c>
      <c r="I151" s="56">
        <v>5.85</v>
      </c>
    </row>
    <row r="152" spans="1:9" x14ac:dyDescent="0.2">
      <c r="A152" s="16" t="s">
        <v>1640</v>
      </c>
      <c r="B152" s="16" t="s">
        <v>2111</v>
      </c>
      <c r="C152" s="16" t="s">
        <v>2112</v>
      </c>
      <c r="D152" s="65">
        <v>1</v>
      </c>
      <c r="E152" s="19" t="s">
        <v>1639</v>
      </c>
      <c r="F152" s="16" t="s">
        <v>1640</v>
      </c>
      <c r="G152" s="57" t="s">
        <v>2130</v>
      </c>
      <c r="H152" s="12" t="s">
        <v>1641</v>
      </c>
      <c r="I152" s="56">
        <v>10.68</v>
      </c>
    </row>
    <row r="153" spans="1:9" x14ac:dyDescent="0.2">
      <c r="A153" s="16" t="s">
        <v>1640</v>
      </c>
      <c r="B153" s="16" t="s">
        <v>2111</v>
      </c>
      <c r="C153" s="16" t="s">
        <v>2112</v>
      </c>
      <c r="D153" s="65">
        <v>5</v>
      </c>
      <c r="E153" s="19" t="s">
        <v>1642</v>
      </c>
      <c r="F153" s="16" t="s">
        <v>1640</v>
      </c>
      <c r="G153" s="57" t="s">
        <v>2130</v>
      </c>
      <c r="H153" s="12" t="s">
        <v>1641</v>
      </c>
      <c r="I153" s="56">
        <v>9.36</v>
      </c>
    </row>
    <row r="154" spans="1:9" x14ac:dyDescent="0.2">
      <c r="A154" s="16" t="s">
        <v>1644</v>
      </c>
      <c r="B154" s="16" t="s">
        <v>2111</v>
      </c>
      <c r="C154" s="16" t="s">
        <v>2112</v>
      </c>
      <c r="D154" s="64">
        <v>20</v>
      </c>
      <c r="E154" s="19" t="s">
        <v>1643</v>
      </c>
      <c r="F154" s="16" t="s">
        <v>1644</v>
      </c>
      <c r="G154" s="57" t="s">
        <v>2131</v>
      </c>
      <c r="H154" s="12" t="s">
        <v>1645</v>
      </c>
      <c r="I154" s="56">
        <v>5.77</v>
      </c>
    </row>
    <row r="155" spans="1:9" x14ac:dyDescent="0.2">
      <c r="A155" s="16" t="s">
        <v>1644</v>
      </c>
      <c r="B155" s="16" t="s">
        <v>2111</v>
      </c>
      <c r="C155" s="16" t="s">
        <v>2112</v>
      </c>
      <c r="D155" s="65">
        <v>50</v>
      </c>
      <c r="E155" s="19" t="s">
        <v>1646</v>
      </c>
      <c r="F155" s="16" t="s">
        <v>1644</v>
      </c>
      <c r="G155" s="57" t="s">
        <v>2131</v>
      </c>
      <c r="H155" s="12" t="s">
        <v>1645</v>
      </c>
      <c r="I155" s="56">
        <v>5.58</v>
      </c>
    </row>
    <row r="156" spans="1:9" x14ac:dyDescent="0.2">
      <c r="A156" s="16" t="s">
        <v>1648</v>
      </c>
      <c r="B156" s="16" t="s">
        <v>2111</v>
      </c>
      <c r="C156" s="16" t="s">
        <v>2112</v>
      </c>
      <c r="D156" s="65">
        <v>1</v>
      </c>
      <c r="E156" s="19" t="s">
        <v>1647</v>
      </c>
      <c r="F156" s="16" t="s">
        <v>1648</v>
      </c>
      <c r="G156" s="57" t="s">
        <v>2132</v>
      </c>
      <c r="H156" s="12" t="s">
        <v>1649</v>
      </c>
      <c r="I156" s="56">
        <v>10.68</v>
      </c>
    </row>
    <row r="157" spans="1:9" x14ac:dyDescent="0.2">
      <c r="A157" s="16" t="s">
        <v>1648</v>
      </c>
      <c r="B157" s="16" t="s">
        <v>2111</v>
      </c>
      <c r="C157" s="16" t="s">
        <v>2112</v>
      </c>
      <c r="D157" s="65">
        <v>10</v>
      </c>
      <c r="E157" s="19" t="s">
        <v>1650</v>
      </c>
      <c r="F157" s="16" t="s">
        <v>1648</v>
      </c>
      <c r="G157" s="57" t="s">
        <v>2132</v>
      </c>
      <c r="H157" s="12" t="s">
        <v>1649</v>
      </c>
      <c r="I157" s="56">
        <v>9.36</v>
      </c>
    </row>
    <row r="158" spans="1:9" x14ac:dyDescent="0.2">
      <c r="A158" s="16" t="s">
        <v>1648</v>
      </c>
      <c r="B158" s="16" t="s">
        <v>2111</v>
      </c>
      <c r="C158" s="16" t="s">
        <v>2112</v>
      </c>
      <c r="D158" s="64">
        <v>20</v>
      </c>
      <c r="E158" s="19" t="s">
        <v>1651</v>
      </c>
      <c r="F158" s="16" t="s">
        <v>1648</v>
      </c>
      <c r="G158" s="57" t="s">
        <v>2132</v>
      </c>
      <c r="H158" s="12" t="s">
        <v>1649</v>
      </c>
      <c r="I158" s="56">
        <v>8.9</v>
      </c>
    </row>
    <row r="159" spans="1:9" x14ac:dyDescent="0.2">
      <c r="A159" s="16" t="s">
        <v>1653</v>
      </c>
      <c r="B159" s="16" t="s">
        <v>2111</v>
      </c>
      <c r="C159" s="16" t="s">
        <v>2112</v>
      </c>
      <c r="D159" s="64">
        <v>20</v>
      </c>
      <c r="E159" s="19" t="s">
        <v>1652</v>
      </c>
      <c r="F159" s="16" t="s">
        <v>1653</v>
      </c>
      <c r="G159" s="57" t="s">
        <v>2133</v>
      </c>
      <c r="H159" s="12" t="s">
        <v>1654</v>
      </c>
      <c r="I159" s="56">
        <v>6.07</v>
      </c>
    </row>
    <row r="160" spans="1:9" x14ac:dyDescent="0.2">
      <c r="A160" s="16" t="s">
        <v>1653</v>
      </c>
      <c r="B160" s="16" t="s">
        <v>2111</v>
      </c>
      <c r="C160" s="16" t="s">
        <v>2112</v>
      </c>
      <c r="D160" s="65">
        <v>50</v>
      </c>
      <c r="E160" s="19" t="s">
        <v>1655</v>
      </c>
      <c r="F160" s="16" t="s">
        <v>1653</v>
      </c>
      <c r="G160" s="57" t="s">
        <v>2133</v>
      </c>
      <c r="H160" s="12" t="s">
        <v>1654</v>
      </c>
      <c r="I160" s="56">
        <v>5.85</v>
      </c>
    </row>
    <row r="161" spans="1:9" x14ac:dyDescent="0.2">
      <c r="A161" s="16" t="s">
        <v>1657</v>
      </c>
      <c r="B161" s="16" t="s">
        <v>2111</v>
      </c>
      <c r="C161" s="16" t="s">
        <v>2112</v>
      </c>
      <c r="D161" s="65">
        <v>1</v>
      </c>
      <c r="E161" s="19" t="s">
        <v>1656</v>
      </c>
      <c r="F161" s="16" t="s">
        <v>1657</v>
      </c>
      <c r="G161" s="57" t="s">
        <v>2134</v>
      </c>
      <c r="H161" s="12" t="s">
        <v>1658</v>
      </c>
      <c r="I161" s="56">
        <v>10.68</v>
      </c>
    </row>
    <row r="162" spans="1:9" x14ac:dyDescent="0.2">
      <c r="A162" s="16" t="s">
        <v>1657</v>
      </c>
      <c r="B162" s="16" t="s">
        <v>2111</v>
      </c>
      <c r="C162" s="16" t="s">
        <v>2112</v>
      </c>
      <c r="D162" s="65">
        <v>10</v>
      </c>
      <c r="E162" s="19" t="s">
        <v>1659</v>
      </c>
      <c r="F162" s="16" t="s">
        <v>1657</v>
      </c>
      <c r="G162" s="57" t="s">
        <v>2134</v>
      </c>
      <c r="H162" s="12" t="s">
        <v>1658</v>
      </c>
      <c r="I162" s="56">
        <v>9.36</v>
      </c>
    </row>
    <row r="163" spans="1:9" x14ac:dyDescent="0.2">
      <c r="A163" s="16" t="s">
        <v>1657</v>
      </c>
      <c r="B163" s="16" t="s">
        <v>2111</v>
      </c>
      <c r="C163" s="16" t="s">
        <v>2112</v>
      </c>
      <c r="D163" s="64">
        <v>20</v>
      </c>
      <c r="E163" s="19" t="s">
        <v>1660</v>
      </c>
      <c r="F163" s="16" t="s">
        <v>1657</v>
      </c>
      <c r="G163" s="57" t="s">
        <v>2134</v>
      </c>
      <c r="H163" s="12" t="s">
        <v>1658</v>
      </c>
      <c r="I163" s="56">
        <v>8.9</v>
      </c>
    </row>
    <row r="164" spans="1:9" x14ac:dyDescent="0.2">
      <c r="A164" s="16" t="s">
        <v>1668</v>
      </c>
      <c r="B164" s="16" t="s">
        <v>2111</v>
      </c>
      <c r="C164" s="16" t="s">
        <v>2112</v>
      </c>
      <c r="D164" s="65">
        <v>1</v>
      </c>
      <c r="E164" s="19" t="s">
        <v>1667</v>
      </c>
      <c r="F164" s="16" t="s">
        <v>1668</v>
      </c>
      <c r="G164" s="57" t="s">
        <v>2135</v>
      </c>
      <c r="H164" s="12" t="s">
        <v>1669</v>
      </c>
      <c r="I164" s="56">
        <v>21.29</v>
      </c>
    </row>
    <row r="165" spans="1:9" x14ac:dyDescent="0.2">
      <c r="A165" s="16" t="s">
        <v>1677</v>
      </c>
      <c r="B165" s="16" t="s">
        <v>2111</v>
      </c>
      <c r="C165" s="16" t="s">
        <v>2112</v>
      </c>
      <c r="D165" s="65">
        <v>1</v>
      </c>
      <c r="E165" s="19" t="s">
        <v>1676</v>
      </c>
      <c r="F165" s="16" t="s">
        <v>1677</v>
      </c>
      <c r="G165" s="57" t="s">
        <v>2136</v>
      </c>
      <c r="H165" s="12" t="s">
        <v>1678</v>
      </c>
      <c r="I165" s="56">
        <v>57.88</v>
      </c>
    </row>
    <row r="166" spans="1:9" x14ac:dyDescent="0.2">
      <c r="A166" s="16" t="s">
        <v>1680</v>
      </c>
      <c r="B166" s="16" t="s">
        <v>2111</v>
      </c>
      <c r="C166" s="16" t="s">
        <v>2112</v>
      </c>
      <c r="D166" s="65">
        <v>1</v>
      </c>
      <c r="E166" s="19" t="s">
        <v>1679</v>
      </c>
      <c r="F166" s="16" t="s">
        <v>1680</v>
      </c>
      <c r="G166" s="57" t="s">
        <v>2137</v>
      </c>
      <c r="H166" s="12" t="s">
        <v>1681</v>
      </c>
      <c r="I166" s="56">
        <v>24.17</v>
      </c>
    </row>
    <row r="167" spans="1:9" x14ac:dyDescent="0.2">
      <c r="A167" s="57" t="s">
        <v>1686</v>
      </c>
      <c r="B167" s="16" t="s">
        <v>2111</v>
      </c>
      <c r="C167" s="16" t="s">
        <v>2112</v>
      </c>
      <c r="D167" s="65">
        <v>1</v>
      </c>
      <c r="E167" s="19" t="s">
        <v>1685</v>
      </c>
      <c r="F167" s="57" t="s">
        <v>1686</v>
      </c>
      <c r="G167" s="57" t="s">
        <v>2138</v>
      </c>
      <c r="H167" s="12" t="s">
        <v>1687</v>
      </c>
      <c r="I167" s="56">
        <v>24.58</v>
      </c>
    </row>
    <row r="168" spans="1:9" x14ac:dyDescent="0.2">
      <c r="A168" s="16" t="s">
        <v>1686</v>
      </c>
      <c r="B168" s="16" t="s">
        <v>2111</v>
      </c>
      <c r="C168" s="16" t="s">
        <v>2112</v>
      </c>
      <c r="D168" s="65">
        <v>10</v>
      </c>
      <c r="E168" s="19" t="s">
        <v>1688</v>
      </c>
      <c r="F168" s="16" t="s">
        <v>1686</v>
      </c>
      <c r="G168" s="57" t="s">
        <v>2138</v>
      </c>
      <c r="H168" s="12" t="s">
        <v>1687</v>
      </c>
      <c r="I168" s="56">
        <v>18.53</v>
      </c>
    </row>
    <row r="169" spans="1:9" x14ac:dyDescent="0.2">
      <c r="A169" s="16" t="s">
        <v>1686</v>
      </c>
      <c r="B169" s="16" t="s">
        <v>2111</v>
      </c>
      <c r="C169" s="16" t="s">
        <v>2112</v>
      </c>
      <c r="D169" s="65">
        <v>5</v>
      </c>
      <c r="E169" s="19" t="s">
        <v>1689</v>
      </c>
      <c r="F169" s="16" t="s">
        <v>1686</v>
      </c>
      <c r="G169" s="57" t="s">
        <v>2138</v>
      </c>
      <c r="H169" s="12" t="s">
        <v>1687</v>
      </c>
      <c r="I169" s="56">
        <v>21.29</v>
      </c>
    </row>
    <row r="170" spans="1:9" x14ac:dyDescent="0.2">
      <c r="A170" s="16" t="s">
        <v>1691</v>
      </c>
      <c r="B170" s="16" t="s">
        <v>2111</v>
      </c>
      <c r="C170" s="16" t="s">
        <v>2112</v>
      </c>
      <c r="D170" s="65">
        <v>1</v>
      </c>
      <c r="E170" s="19" t="s">
        <v>1690</v>
      </c>
      <c r="F170" s="16" t="s">
        <v>1691</v>
      </c>
      <c r="G170" s="57" t="s">
        <v>2139</v>
      </c>
      <c r="H170" s="12" t="s">
        <v>1692</v>
      </c>
      <c r="I170" s="56">
        <v>25.79</v>
      </c>
    </row>
    <row r="171" spans="1:9" x14ac:dyDescent="0.2">
      <c r="A171" s="16" t="s">
        <v>1694</v>
      </c>
      <c r="B171" s="16" t="s">
        <v>2111</v>
      </c>
      <c r="C171" s="16" t="s">
        <v>2112</v>
      </c>
      <c r="D171" s="65">
        <v>1</v>
      </c>
      <c r="E171" s="19" t="s">
        <v>1693</v>
      </c>
      <c r="F171" s="16" t="s">
        <v>1694</v>
      </c>
      <c r="G171" s="57" t="s">
        <v>2140</v>
      </c>
      <c r="H171" s="12" t="s">
        <v>1695</v>
      </c>
      <c r="I171" s="56">
        <v>79.87</v>
      </c>
    </row>
    <row r="172" spans="1:9" x14ac:dyDescent="0.2">
      <c r="A172" s="16" t="s">
        <v>1697</v>
      </c>
      <c r="B172" s="16" t="s">
        <v>2111</v>
      </c>
      <c r="C172" s="16" t="s">
        <v>2112</v>
      </c>
      <c r="D172" s="65">
        <v>1</v>
      </c>
      <c r="E172" s="19" t="s">
        <v>1696</v>
      </c>
      <c r="F172" s="16" t="s">
        <v>1697</v>
      </c>
      <c r="G172" s="57" t="s">
        <v>2141</v>
      </c>
      <c r="H172" s="12" t="s">
        <v>1698</v>
      </c>
      <c r="I172" s="56">
        <v>80.069999999999993</v>
      </c>
    </row>
    <row r="173" spans="1:9" x14ac:dyDescent="0.2">
      <c r="A173" s="16" t="s">
        <v>1697</v>
      </c>
      <c r="B173" s="16" t="s">
        <v>2111</v>
      </c>
      <c r="C173" s="16" t="s">
        <v>2112</v>
      </c>
      <c r="D173" s="65">
        <v>10</v>
      </c>
      <c r="E173" s="19" t="s">
        <v>1699</v>
      </c>
      <c r="F173" s="16" t="s">
        <v>1697</v>
      </c>
      <c r="G173" s="57" t="s">
        <v>2141</v>
      </c>
      <c r="H173" s="12" t="s">
        <v>1698</v>
      </c>
      <c r="I173" s="56">
        <v>66.8</v>
      </c>
    </row>
    <row r="174" spans="1:9" x14ac:dyDescent="0.2">
      <c r="A174" s="16" t="s">
        <v>1697</v>
      </c>
      <c r="B174" s="16" t="s">
        <v>2111</v>
      </c>
      <c r="C174" s="16" t="s">
        <v>2112</v>
      </c>
      <c r="D174" s="65">
        <v>5</v>
      </c>
      <c r="E174" s="19" t="s">
        <v>1700</v>
      </c>
      <c r="F174" s="16" t="s">
        <v>1697</v>
      </c>
      <c r="G174" s="57" t="s">
        <v>2141</v>
      </c>
      <c r="H174" s="12" t="s">
        <v>1698</v>
      </c>
      <c r="I174" s="56">
        <v>69.63</v>
      </c>
    </row>
    <row r="175" spans="1:9" x14ac:dyDescent="0.2">
      <c r="A175" s="16" t="s">
        <v>1702</v>
      </c>
      <c r="B175" s="16" t="s">
        <v>2111</v>
      </c>
      <c r="C175" s="16" t="s">
        <v>2112</v>
      </c>
      <c r="D175" s="65">
        <v>1</v>
      </c>
      <c r="E175" s="19" t="s">
        <v>1701</v>
      </c>
      <c r="F175" s="16" t="s">
        <v>1702</v>
      </c>
      <c r="G175" s="57" t="s">
        <v>2142</v>
      </c>
      <c r="H175" s="12" t="s">
        <v>1703</v>
      </c>
      <c r="I175" s="56">
        <v>59.64</v>
      </c>
    </row>
    <row r="176" spans="1:9" x14ac:dyDescent="0.2">
      <c r="A176" s="16" t="s">
        <v>1705</v>
      </c>
      <c r="B176" s="16" t="s">
        <v>2111</v>
      </c>
      <c r="C176" s="16" t="s">
        <v>2112</v>
      </c>
      <c r="D176" s="65">
        <v>1</v>
      </c>
      <c r="E176" s="19" t="s">
        <v>1704</v>
      </c>
      <c r="F176" s="16">
        <v>1230165</v>
      </c>
      <c r="G176" s="57" t="s">
        <v>2143</v>
      </c>
      <c r="H176" s="12" t="s">
        <v>1706</v>
      </c>
      <c r="I176" s="56">
        <v>71.89</v>
      </c>
    </row>
    <row r="177" spans="1:9" x14ac:dyDescent="0.2">
      <c r="A177" s="16" t="s">
        <v>1708</v>
      </c>
      <c r="B177" s="16" t="s">
        <v>2111</v>
      </c>
      <c r="C177" s="16" t="s">
        <v>2112</v>
      </c>
      <c r="D177" s="65">
        <v>1</v>
      </c>
      <c r="E177" s="19" t="s">
        <v>1707</v>
      </c>
      <c r="F177" s="16" t="s">
        <v>1708</v>
      </c>
      <c r="G177" s="57" t="s">
        <v>2144</v>
      </c>
      <c r="H177" s="12" t="s">
        <v>1709</v>
      </c>
      <c r="I177" s="56">
        <v>71.89</v>
      </c>
    </row>
    <row r="178" spans="1:9" x14ac:dyDescent="0.2">
      <c r="A178" s="16" t="s">
        <v>1711</v>
      </c>
      <c r="B178" s="16" t="s">
        <v>2111</v>
      </c>
      <c r="C178" s="16" t="s">
        <v>2112</v>
      </c>
      <c r="D178" s="65">
        <v>1</v>
      </c>
      <c r="E178" s="19" t="s">
        <v>1710</v>
      </c>
      <c r="F178" s="16" t="s">
        <v>1711</v>
      </c>
      <c r="G178" s="57" t="s">
        <v>2145</v>
      </c>
      <c r="H178" s="12" t="s">
        <v>1712</v>
      </c>
      <c r="I178" s="56">
        <v>71.89</v>
      </c>
    </row>
    <row r="179" spans="1:9" x14ac:dyDescent="0.2">
      <c r="A179" s="16" t="s">
        <v>1714</v>
      </c>
      <c r="B179" s="16" t="s">
        <v>2111</v>
      </c>
      <c r="C179" s="16" t="s">
        <v>2112</v>
      </c>
      <c r="D179" s="65">
        <v>1</v>
      </c>
      <c r="E179" s="19" t="s">
        <v>1713</v>
      </c>
      <c r="F179" s="16" t="s">
        <v>1714</v>
      </c>
      <c r="G179" s="57" t="s">
        <v>2146</v>
      </c>
      <c r="H179" s="12" t="s">
        <v>1715</v>
      </c>
      <c r="I179" s="56">
        <v>71.89</v>
      </c>
    </row>
    <row r="180" spans="1:9" x14ac:dyDescent="0.2">
      <c r="A180" s="16" t="s">
        <v>1720</v>
      </c>
      <c r="B180" s="16" t="s">
        <v>2111</v>
      </c>
      <c r="C180" s="16" t="s">
        <v>2112</v>
      </c>
      <c r="D180" s="65">
        <v>1</v>
      </c>
      <c r="E180" s="19" t="s">
        <v>1719</v>
      </c>
      <c r="F180" s="16" t="s">
        <v>1720</v>
      </c>
      <c r="G180" s="57" t="s">
        <v>2147</v>
      </c>
      <c r="H180" s="12" t="s">
        <v>1721</v>
      </c>
      <c r="I180" s="56">
        <v>33.409999999999997</v>
      </c>
    </row>
    <row r="181" spans="1:9" x14ac:dyDescent="0.2">
      <c r="A181" s="16" t="s">
        <v>1723</v>
      </c>
      <c r="B181" s="16" t="s">
        <v>2111</v>
      </c>
      <c r="C181" s="16" t="s">
        <v>2112</v>
      </c>
      <c r="D181" s="65">
        <v>1</v>
      </c>
      <c r="E181" s="19" t="s">
        <v>1722</v>
      </c>
      <c r="F181" s="20" t="s">
        <v>1723</v>
      </c>
      <c r="G181" s="57" t="s">
        <v>2148</v>
      </c>
      <c r="H181" s="12" t="s">
        <v>1724</v>
      </c>
      <c r="I181" s="56">
        <v>53</v>
      </c>
    </row>
    <row r="182" spans="1:9" x14ac:dyDescent="0.2">
      <c r="A182" s="16" t="s">
        <v>1723</v>
      </c>
      <c r="B182" s="16" t="s">
        <v>2111</v>
      </c>
      <c r="C182" s="16" t="s">
        <v>2112</v>
      </c>
      <c r="D182" s="65">
        <v>10</v>
      </c>
      <c r="E182" s="19" t="s">
        <v>1725</v>
      </c>
      <c r="F182" s="16" t="s">
        <v>1723</v>
      </c>
      <c r="G182" s="57" t="s">
        <v>2148</v>
      </c>
      <c r="H182" s="12" t="s">
        <v>1724</v>
      </c>
      <c r="I182" s="56">
        <v>42.4</v>
      </c>
    </row>
    <row r="183" spans="1:9" x14ac:dyDescent="0.2">
      <c r="A183" s="16" t="s">
        <v>1723</v>
      </c>
      <c r="B183" s="16" t="s">
        <v>2111</v>
      </c>
      <c r="C183" s="16" t="s">
        <v>2112</v>
      </c>
      <c r="D183" s="65">
        <v>5</v>
      </c>
      <c r="E183" s="19" t="s">
        <v>1726</v>
      </c>
      <c r="F183" s="16" t="s">
        <v>1723</v>
      </c>
      <c r="G183" s="57" t="s">
        <v>2148</v>
      </c>
      <c r="H183" s="12" t="s">
        <v>1724</v>
      </c>
      <c r="I183" s="56">
        <v>45.05</v>
      </c>
    </row>
    <row r="184" spans="1:9" x14ac:dyDescent="0.2">
      <c r="A184" s="16" t="s">
        <v>1728</v>
      </c>
      <c r="B184" s="16" t="s">
        <v>2111</v>
      </c>
      <c r="C184" s="16" t="s">
        <v>2112</v>
      </c>
      <c r="D184" s="65">
        <v>1</v>
      </c>
      <c r="E184" s="19" t="s">
        <v>1727</v>
      </c>
      <c r="F184" s="16" t="s">
        <v>1728</v>
      </c>
      <c r="G184" s="57" t="s">
        <v>2149</v>
      </c>
      <c r="H184" s="12" t="s">
        <v>1729</v>
      </c>
      <c r="I184" s="56">
        <v>53</v>
      </c>
    </row>
    <row r="185" spans="1:9" x14ac:dyDescent="0.2">
      <c r="A185" s="16" t="s">
        <v>1731</v>
      </c>
      <c r="B185" s="16" t="s">
        <v>2111</v>
      </c>
      <c r="C185" s="16" t="s">
        <v>2112</v>
      </c>
      <c r="D185" s="65">
        <v>1</v>
      </c>
      <c r="E185" s="19" t="s">
        <v>1730</v>
      </c>
      <c r="F185" s="16" t="s">
        <v>1731</v>
      </c>
      <c r="G185" s="57" t="s">
        <v>2150</v>
      </c>
      <c r="H185" s="12" t="s">
        <v>1732</v>
      </c>
      <c r="I185" s="56">
        <v>49.3</v>
      </c>
    </row>
    <row r="186" spans="1:9" x14ac:dyDescent="0.2">
      <c r="A186" s="16" t="s">
        <v>1734</v>
      </c>
      <c r="B186" s="16" t="s">
        <v>2111</v>
      </c>
      <c r="C186" s="16" t="s">
        <v>2112</v>
      </c>
      <c r="D186" s="65">
        <v>1</v>
      </c>
      <c r="E186" s="19" t="s">
        <v>1733</v>
      </c>
      <c r="F186" s="20" t="s">
        <v>1734</v>
      </c>
      <c r="G186" s="57" t="s">
        <v>2151</v>
      </c>
      <c r="H186" s="12" t="s">
        <v>1735</v>
      </c>
      <c r="I186" s="56">
        <v>49.3</v>
      </c>
    </row>
    <row r="187" spans="1:9" x14ac:dyDescent="0.2">
      <c r="A187" s="16" t="s">
        <v>1795</v>
      </c>
      <c r="B187" s="16" t="s">
        <v>2111</v>
      </c>
      <c r="C187" s="16" t="s">
        <v>2112</v>
      </c>
      <c r="D187" s="65">
        <v>1</v>
      </c>
      <c r="E187" s="19" t="s">
        <v>1794</v>
      </c>
      <c r="F187" s="16" t="s">
        <v>1795</v>
      </c>
      <c r="G187" s="57" t="s">
        <v>2152</v>
      </c>
      <c r="H187" s="12" t="s">
        <v>1796</v>
      </c>
      <c r="I187" s="56">
        <v>52.97</v>
      </c>
    </row>
    <row r="188" spans="1:9" x14ac:dyDescent="0.2">
      <c r="A188" s="16" t="s">
        <v>1798</v>
      </c>
      <c r="B188" s="16" t="s">
        <v>2111</v>
      </c>
      <c r="C188" s="16" t="s">
        <v>2112</v>
      </c>
      <c r="D188" s="65">
        <v>1</v>
      </c>
      <c r="E188" s="19" t="s">
        <v>1797</v>
      </c>
      <c r="F188" s="16" t="s">
        <v>1798</v>
      </c>
      <c r="G188" s="57" t="s">
        <v>2153</v>
      </c>
      <c r="H188" s="12" t="s">
        <v>1799</v>
      </c>
      <c r="I188" s="56">
        <v>92.15</v>
      </c>
    </row>
    <row r="189" spans="1:9" x14ac:dyDescent="0.2">
      <c r="A189" s="16" t="s">
        <v>1801</v>
      </c>
      <c r="B189" s="16" t="s">
        <v>2111</v>
      </c>
      <c r="C189" s="16" t="s">
        <v>2112</v>
      </c>
      <c r="D189" s="65">
        <v>1</v>
      </c>
      <c r="E189" s="19" t="s">
        <v>1800</v>
      </c>
      <c r="F189" s="16" t="s">
        <v>1801</v>
      </c>
      <c r="G189" s="57" t="s">
        <v>2154</v>
      </c>
      <c r="H189" s="12" t="s">
        <v>1802</v>
      </c>
      <c r="I189" s="56">
        <v>92.15</v>
      </c>
    </row>
    <row r="190" spans="1:9" x14ac:dyDescent="0.2">
      <c r="A190" s="16" t="s">
        <v>1804</v>
      </c>
      <c r="B190" s="16" t="s">
        <v>2111</v>
      </c>
      <c r="C190" s="16" t="s">
        <v>2112</v>
      </c>
      <c r="D190" s="65">
        <v>1</v>
      </c>
      <c r="E190" s="19" t="s">
        <v>1803</v>
      </c>
      <c r="F190" s="16" t="s">
        <v>1804</v>
      </c>
      <c r="G190" s="57" t="s">
        <v>2155</v>
      </c>
      <c r="H190" s="12" t="s">
        <v>1805</v>
      </c>
      <c r="I190" s="56">
        <v>56.15</v>
      </c>
    </row>
    <row r="191" spans="1:9" x14ac:dyDescent="0.2">
      <c r="A191" s="16" t="s">
        <v>1807</v>
      </c>
      <c r="B191" s="16" t="s">
        <v>2111</v>
      </c>
      <c r="C191" s="16" t="s">
        <v>2112</v>
      </c>
      <c r="D191" s="65">
        <v>1</v>
      </c>
      <c r="E191" s="19" t="s">
        <v>1806</v>
      </c>
      <c r="F191" s="16" t="s">
        <v>1807</v>
      </c>
      <c r="G191" s="57" t="s">
        <v>2156</v>
      </c>
      <c r="H191" s="12" t="s">
        <v>1808</v>
      </c>
      <c r="I191" s="56">
        <v>73.77</v>
      </c>
    </row>
    <row r="192" spans="1:9" x14ac:dyDescent="0.2">
      <c r="A192" s="16" t="s">
        <v>1810</v>
      </c>
      <c r="B192" s="16" t="s">
        <v>2111</v>
      </c>
      <c r="C192" s="16" t="s">
        <v>2112</v>
      </c>
      <c r="D192" s="65">
        <v>1</v>
      </c>
      <c r="E192" s="19" t="s">
        <v>1809</v>
      </c>
      <c r="F192" s="16" t="s">
        <v>1810</v>
      </c>
      <c r="G192" s="57" t="s">
        <v>2157</v>
      </c>
      <c r="H192" s="12" t="s">
        <v>1811</v>
      </c>
      <c r="I192" s="56">
        <v>40.89</v>
      </c>
    </row>
    <row r="193" spans="1:9" x14ac:dyDescent="0.2">
      <c r="A193" s="16" t="s">
        <v>1813</v>
      </c>
      <c r="B193" s="16" t="s">
        <v>2111</v>
      </c>
      <c r="C193" s="16" t="s">
        <v>2112</v>
      </c>
      <c r="D193" s="65">
        <v>1</v>
      </c>
      <c r="E193" s="19" t="s">
        <v>1812</v>
      </c>
      <c r="F193" s="16">
        <v>5313710</v>
      </c>
      <c r="G193" s="57" t="s">
        <v>2158</v>
      </c>
      <c r="H193" s="12" t="s">
        <v>1814</v>
      </c>
      <c r="I193" s="56">
        <v>53.53</v>
      </c>
    </row>
    <row r="194" spans="1:9" x14ac:dyDescent="0.2">
      <c r="A194" s="16" t="s">
        <v>1816</v>
      </c>
      <c r="B194" s="16" t="s">
        <v>2111</v>
      </c>
      <c r="C194" s="16" t="s">
        <v>2112</v>
      </c>
      <c r="D194" s="65">
        <v>1</v>
      </c>
      <c r="E194" s="19" t="s">
        <v>1815</v>
      </c>
      <c r="F194" s="16" t="s">
        <v>1816</v>
      </c>
      <c r="G194" s="57" t="s">
        <v>2159</v>
      </c>
      <c r="H194" s="12" t="s">
        <v>1817</v>
      </c>
      <c r="I194" s="56">
        <v>51.43</v>
      </c>
    </row>
    <row r="195" spans="1:9" x14ac:dyDescent="0.2">
      <c r="A195" s="16" t="s">
        <v>1833</v>
      </c>
      <c r="B195" s="16" t="s">
        <v>2111</v>
      </c>
      <c r="C195" s="16" t="s">
        <v>2112</v>
      </c>
      <c r="D195" s="65">
        <v>1</v>
      </c>
      <c r="E195" s="19" t="s">
        <v>1832</v>
      </c>
      <c r="F195" s="16" t="s">
        <v>1833</v>
      </c>
      <c r="G195" s="57" t="s">
        <v>2160</v>
      </c>
      <c r="H195" s="12" t="s">
        <v>1834</v>
      </c>
      <c r="I195" s="56">
        <v>92.21</v>
      </c>
    </row>
    <row r="196" spans="1:9" x14ac:dyDescent="0.2">
      <c r="A196" s="16" t="s">
        <v>1836</v>
      </c>
      <c r="B196" s="16" t="s">
        <v>2111</v>
      </c>
      <c r="C196" s="16" t="s">
        <v>2112</v>
      </c>
      <c r="D196" s="65">
        <v>1</v>
      </c>
      <c r="E196" s="19" t="s">
        <v>1835</v>
      </c>
      <c r="F196" s="16" t="s">
        <v>1836</v>
      </c>
      <c r="G196" s="57" t="s">
        <v>2161</v>
      </c>
      <c r="H196" s="12" t="s">
        <v>1837</v>
      </c>
      <c r="I196" s="56">
        <v>92.21</v>
      </c>
    </row>
    <row r="197" spans="1:9" x14ac:dyDescent="0.2">
      <c r="A197" s="16" t="s">
        <v>1839</v>
      </c>
      <c r="B197" s="16" t="s">
        <v>2111</v>
      </c>
      <c r="C197" s="16" t="s">
        <v>2112</v>
      </c>
      <c r="D197" s="65">
        <v>1</v>
      </c>
      <c r="E197" s="19" t="s">
        <v>1838</v>
      </c>
      <c r="F197" s="16" t="s">
        <v>1839</v>
      </c>
      <c r="G197" s="57" t="s">
        <v>2162</v>
      </c>
      <c r="H197" s="12" t="s">
        <v>1840</v>
      </c>
      <c r="I197" s="56">
        <v>53</v>
      </c>
    </row>
    <row r="198" spans="1:9" x14ac:dyDescent="0.2">
      <c r="A198" s="16" t="s">
        <v>1842</v>
      </c>
      <c r="B198" s="16" t="s">
        <v>2111</v>
      </c>
      <c r="C198" s="16" t="s">
        <v>2112</v>
      </c>
      <c r="D198" s="65">
        <v>1</v>
      </c>
      <c r="E198" s="19" t="s">
        <v>1841</v>
      </c>
      <c r="F198" s="16" t="s">
        <v>1842</v>
      </c>
      <c r="G198" s="57" t="s">
        <v>2163</v>
      </c>
      <c r="H198" s="12" t="s">
        <v>1843</v>
      </c>
      <c r="I198" s="56">
        <v>57.88</v>
      </c>
    </row>
    <row r="199" spans="1:9" x14ac:dyDescent="0.2">
      <c r="A199" s="16" t="s">
        <v>1845</v>
      </c>
      <c r="B199" s="16" t="s">
        <v>2111</v>
      </c>
      <c r="C199" s="16" t="s">
        <v>2112</v>
      </c>
      <c r="D199" s="65">
        <v>1</v>
      </c>
      <c r="E199" s="19" t="s">
        <v>1844</v>
      </c>
      <c r="F199" s="16" t="s">
        <v>1845</v>
      </c>
      <c r="G199" s="57" t="s">
        <v>2164</v>
      </c>
      <c r="H199" s="12" t="s">
        <v>1846</v>
      </c>
      <c r="I199" s="56">
        <v>47.91</v>
      </c>
    </row>
    <row r="200" spans="1:9" x14ac:dyDescent="0.2">
      <c r="A200" s="16" t="s">
        <v>1848</v>
      </c>
      <c r="B200" s="16" t="s">
        <v>2111</v>
      </c>
      <c r="C200" s="16" t="s">
        <v>2112</v>
      </c>
      <c r="D200" s="65">
        <v>1</v>
      </c>
      <c r="E200" s="19" t="s">
        <v>1847</v>
      </c>
      <c r="F200" s="16" t="s">
        <v>1848</v>
      </c>
      <c r="G200" s="57" t="s">
        <v>2165</v>
      </c>
      <c r="H200" s="12" t="s">
        <v>1849</v>
      </c>
      <c r="I200" s="56">
        <v>34.5</v>
      </c>
    </row>
    <row r="201" spans="1:9" x14ac:dyDescent="0.2">
      <c r="A201" s="20" t="s">
        <v>1980</v>
      </c>
      <c r="B201" s="16" t="s">
        <v>2111</v>
      </c>
      <c r="C201" s="16" t="s">
        <v>2112</v>
      </c>
      <c r="D201" s="65">
        <v>1</v>
      </c>
      <c r="E201" s="21" t="s">
        <v>1979</v>
      </c>
      <c r="F201" s="20" t="s">
        <v>1980</v>
      </c>
      <c r="G201" s="57" t="s">
        <v>2166</v>
      </c>
      <c r="H201" s="60" t="s">
        <v>1981</v>
      </c>
      <c r="I201" s="26">
        <f>31.81*1.15</f>
        <v>36.581499999999998</v>
      </c>
    </row>
  </sheetData>
  <sheetProtection algorithmName="SHA-512" hashValue="MT7RORzfXx8shrArEfBtIEfUCZ3DNS9n0a7nMurVW4obSDBtqrywz8/KCeYHh5DT5b1OgTFEeFLhtyTJ2hYo9g==" saltValue="gEj4wF7Qu3GVcrSK5pesbA==" spinCount="100000" sheet="1" objects="1" scenarios="1"/>
  <autoFilter ref="A3:I201" xr:uid="{847C793E-7037-4F82-BA97-BD21058466DD}"/>
  <pageMargins left="0.7" right="0.7" top="0.75" bottom="0.75" header="0.3" footer="0.3"/>
  <pageSetup orientation="portrait" r:id="rId1"/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BC2B2B41EE5E45BA1DFF5687911493" ma:contentTypeVersion="7" ma:contentTypeDescription="Crear nuevo documento." ma:contentTypeScope="" ma:versionID="2bb840ffce0650cf106b48d81547fb0c">
  <xsd:schema xmlns:xsd="http://www.w3.org/2001/XMLSchema" xmlns:xs="http://www.w3.org/2001/XMLSchema" xmlns:p="http://schemas.microsoft.com/office/2006/metadata/properties" xmlns:ns2="f141c9e1-d737-4231-ba5f-d4b93e27f23c" targetNamespace="http://schemas.microsoft.com/office/2006/metadata/properties" ma:root="true" ma:fieldsID="4dc1a59aa13a1b76a0000ef78a27b683" ns2:_="">
    <xsd:import namespace="f141c9e1-d737-4231-ba5f-d4b93e27f2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41c9e1-d737-4231-ba5f-d4b93e27f2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00C7D6-0534-43F9-9C48-7B2D3DE609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41c9e1-d737-4231-ba5f-d4b93e27f2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5915E67-BA84-4549-802D-B48840E145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C025C8-7704-47F3-854A-0AF1E6CB05D2}">
  <ds:schemaRefs>
    <ds:schemaRef ds:uri="f141c9e1-d737-4231-ba5f-d4b93e27f23c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Bathware</vt:lpstr>
      <vt:lpstr>Sanitaryware</vt:lpstr>
      <vt:lpstr>Fittings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Ximena Toro Aristizabal</dc:creator>
  <cp:keywords/>
  <dc:description/>
  <cp:lastModifiedBy>Gerardo Arnaudez | bemol mkt.</cp:lastModifiedBy>
  <cp:revision/>
  <dcterms:created xsi:type="dcterms:W3CDTF">2024-07-18T19:31:30Z</dcterms:created>
  <dcterms:modified xsi:type="dcterms:W3CDTF">2026-10-20T20:35:53Z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0x01010073BC2B2B41EE5E45BA1DFF5687911493</vt:lpwstr>
  </property>
</Properties>
</file>